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65" windowWidth="18435" windowHeight="10815" activeTab="0"/>
  </bookViews>
  <sheets>
    <sheet name="Degree Type by School" sheetId="1" r:id="rId1"/>
    <sheet name="Department and Degree Type" sheetId="2" r:id="rId2"/>
  </sheets>
  <externalReferences>
    <externalReference r:id="rId5"/>
  </externalReferences>
  <definedNames>
    <definedName name="DATA1">'[1]2008IPEDS Completions'!#REF!</definedName>
    <definedName name="DATA10">'[1]2008IPEDS Completions'!#REF!</definedName>
    <definedName name="DATA11">'[1]2008IPEDS Completions'!#REF!</definedName>
    <definedName name="DATA12">'[1]2008IPEDS Completions'!#REF!</definedName>
    <definedName name="DATA13">'[1]2008IPEDS Completions'!#REF!</definedName>
    <definedName name="DATA14">'[1]2008IPEDS Completions'!#REF!</definedName>
    <definedName name="DATA15">'[1]2008IPEDS Completions'!#REF!</definedName>
    <definedName name="DATA2">'[1]2008IPEDS Completions'!#REF!</definedName>
    <definedName name="DATA3">'[1]2008IPEDS Completions'!#REF!</definedName>
    <definedName name="DATA4">'[1]2008IPEDS Completions'!#REF!</definedName>
    <definedName name="DATA5">'[1]2008IPEDS Completions'!#REF!</definedName>
    <definedName name="DATA6">'[1]2008IPEDS Completions'!#REF!</definedName>
    <definedName name="DATA7">'[1]2008IPEDS Completions'!#REF!</definedName>
    <definedName name="DATA8">'[1]2008IPEDS Completions'!#REF!</definedName>
    <definedName name="DATA9">'[1]2008IPEDS Completions'!#REF!</definedName>
    <definedName name="_xlnm.Print_Area" localSheetId="0">'Degree Type by School'!$A$1:$I$84</definedName>
    <definedName name="_xlnm.Print_Titles" localSheetId="1">'Department and Degree Type'!$1:$7</definedName>
    <definedName name="TEST1">'[1]2008IPEDS Completions'!#REF!</definedName>
    <definedName name="TEST2">'[1]2008IPEDS Completions'!#REF!</definedName>
    <definedName name="TEST3">'[1]2008IPEDS Completions'!#REF!</definedName>
    <definedName name="TESTKEYS">'[1]2008IPEDS Completions'!#REF!</definedName>
    <definedName name="TESTVKEY">'[1]2008IPEDS Completions'!#REF!</definedName>
  </definedNames>
  <calcPr fullCalcOnLoad="1"/>
</workbook>
</file>

<file path=xl/sharedStrings.xml><?xml version="1.0" encoding="utf-8"?>
<sst xmlns="http://schemas.openxmlformats.org/spreadsheetml/2006/main" count="272" uniqueCount="88">
  <si>
    <t>THE UNIVERSITY OF MISSISSIPPI</t>
  </si>
  <si>
    <t>DEGREES CONFERRED</t>
  </si>
  <si>
    <t>Baccalaureate</t>
  </si>
  <si>
    <t>2004-2005</t>
  </si>
  <si>
    <t>2005-2006</t>
  </si>
  <si>
    <t>2006-2007</t>
  </si>
  <si>
    <t>2007-2008</t>
  </si>
  <si>
    <t>2008-2009</t>
  </si>
  <si>
    <t>2009-2010</t>
  </si>
  <si>
    <t>2010-2011</t>
  </si>
  <si>
    <t>Accountancy</t>
  </si>
  <si>
    <t>Applied Sciences</t>
  </si>
  <si>
    <t>Business</t>
  </si>
  <si>
    <t>Education</t>
  </si>
  <si>
    <t>Engineering</t>
  </si>
  <si>
    <t>Journalism</t>
  </si>
  <si>
    <t>Liberal Arts</t>
  </si>
  <si>
    <t>Pharmacy</t>
  </si>
  <si>
    <t>Total Baccalaureate Degrees</t>
  </si>
  <si>
    <t>Graduate School</t>
  </si>
  <si>
    <t>Masters</t>
  </si>
  <si>
    <t>Specialist</t>
  </si>
  <si>
    <t>Doctorate</t>
  </si>
  <si>
    <t>Law School</t>
  </si>
  <si>
    <t>Juris Doctor</t>
  </si>
  <si>
    <t>PharmD</t>
  </si>
  <si>
    <t>First-Professional</t>
  </si>
  <si>
    <t>Total Degrees Conferred</t>
  </si>
  <si>
    <t>Grand Total</t>
  </si>
  <si>
    <t>DEGREES CONFERRED BY DEPARTMENT AND DEGREE TYPE</t>
  </si>
  <si>
    <t>By Department and Degree Type</t>
  </si>
  <si>
    <t>African American Studies Program</t>
  </si>
  <si>
    <t>Art</t>
  </si>
  <si>
    <t>Biology</t>
  </si>
  <si>
    <t>Business Administration</t>
  </si>
  <si>
    <t>Business Studies</t>
  </si>
  <si>
    <t>Chemical Engineering</t>
  </si>
  <si>
    <t>Chemistry &amp; Biochemistry</t>
  </si>
  <si>
    <t>Civil Engineering</t>
  </si>
  <si>
    <t>Classics</t>
  </si>
  <si>
    <t>Communication Sciences &amp; Disorders</t>
  </si>
  <si>
    <t>Computer &amp; Information Science</t>
  </si>
  <si>
    <t>Economics</t>
  </si>
  <si>
    <t>Electrical Engineering</t>
  </si>
  <si>
    <t>English</t>
  </si>
  <si>
    <t>Family &amp; Consumer Sciences*</t>
  </si>
  <si>
    <t>Finance</t>
  </si>
  <si>
    <t>Geology &amp; Geological Engineering</t>
  </si>
  <si>
    <t>Health, Exercise Sci &amp; Recreation Mgmt</t>
  </si>
  <si>
    <t>History</t>
  </si>
  <si>
    <t>International Studies</t>
  </si>
  <si>
    <t>Journalism &amp; New Media</t>
  </si>
  <si>
    <t>Law</t>
  </si>
  <si>
    <t>Leadership and Counselor Education</t>
  </si>
  <si>
    <t>Legal Studies</t>
  </si>
  <si>
    <t>Linguistics</t>
  </si>
  <si>
    <t>Management</t>
  </si>
  <si>
    <t>Marketing</t>
  </si>
  <si>
    <t>Mathematics</t>
  </si>
  <si>
    <t>Mechanical Engineering</t>
  </si>
  <si>
    <t>Medicinal Chemistry</t>
  </si>
  <si>
    <t>MIS</t>
  </si>
  <si>
    <t>Modern Languages</t>
  </si>
  <si>
    <t>Music</t>
  </si>
  <si>
    <t>Nutrition &amp; Hospitality Manangement*</t>
  </si>
  <si>
    <t>Pharmaceutics</t>
  </si>
  <si>
    <t>Pharmacognosy</t>
  </si>
  <si>
    <t>Pharmacology</t>
  </si>
  <si>
    <t>Professional Pharmacy</t>
  </si>
  <si>
    <t>Pharmacy Administration</t>
  </si>
  <si>
    <t>Philosophy &amp; Religion</t>
  </si>
  <si>
    <t>Physics &amp; Astronomy</t>
  </si>
  <si>
    <t>Political Science</t>
  </si>
  <si>
    <t>Psychology</t>
  </si>
  <si>
    <t>Public Policy Leadership</t>
  </si>
  <si>
    <t>Social Work</t>
  </si>
  <si>
    <t>Sociology &amp; Anthropology</t>
  </si>
  <si>
    <t>Southern Culture</t>
  </si>
  <si>
    <t>Telecommunications</t>
  </si>
  <si>
    <t>Theatre Arts</t>
  </si>
  <si>
    <t>2011-2012</t>
  </si>
  <si>
    <t>General Studies</t>
  </si>
  <si>
    <t>Specialist/Certificate</t>
  </si>
  <si>
    <t>2012-2013</t>
  </si>
  <si>
    <t>Teacher Education (Formerly C&amp;I)</t>
  </si>
  <si>
    <t>Environmental Toxicology</t>
  </si>
  <si>
    <t>2013-2014</t>
  </si>
  <si>
    <t>2004-2005 THROUGH 2013-2014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</si>
</sst>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56"/>
      <name val="Arial"/>
      <family val="2"/>
    </font>
    <font>
      <b/>
      <sz val="10"/>
      <color indexed="53"/>
      <name val="Arial"/>
      <family val="2"/>
    </font>
    <font>
      <b/>
      <sz val="10"/>
      <color indexed="59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1D3261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1D3261"/>
      </top>
      <bottom style="thin">
        <color rgb="FF1D3261"/>
      </bottom>
    </border>
    <border>
      <left style="thin">
        <color rgb="FF1D3261"/>
      </left>
      <right/>
      <top/>
      <bottom style="thin">
        <color rgb="FF1D3261"/>
      </bottom>
    </border>
    <border>
      <left/>
      <right/>
      <top/>
      <bottom style="thin">
        <color rgb="FF1D3261"/>
      </bottom>
    </border>
    <border>
      <left/>
      <right style="thin">
        <color rgb="FF1D3261"/>
      </right>
      <top/>
      <bottom style="thin">
        <color rgb="FF1D3261"/>
      </bottom>
    </border>
    <border>
      <left style="thin">
        <color rgb="FF1D3261"/>
      </left>
      <right/>
      <top style="thin">
        <color rgb="FF1D3261"/>
      </top>
      <bottom/>
    </border>
    <border>
      <left/>
      <right/>
      <top style="thin">
        <color rgb="FF1D3261"/>
      </top>
      <bottom/>
    </border>
    <border>
      <left/>
      <right style="thin">
        <color rgb="FF1D3261"/>
      </right>
      <top style="thin">
        <color rgb="FF1D3261"/>
      </top>
      <bottom/>
    </border>
    <border>
      <left style="thin">
        <color rgb="FF1D3261"/>
      </left>
      <right/>
      <top/>
      <bottom/>
    </border>
    <border>
      <left/>
      <right style="thin">
        <color rgb="FF1D3261"/>
      </right>
      <top/>
      <bottom/>
    </border>
    <border>
      <left style="thin">
        <color rgb="FF1D3261"/>
      </left>
      <right/>
      <top style="thin">
        <color rgb="FF1D3261"/>
      </top>
      <bottom style="thin">
        <color rgb="FF1D3261"/>
      </bottom>
    </border>
    <border>
      <left/>
      <right style="thin">
        <color rgb="FF1D3261"/>
      </right>
      <top style="thin">
        <color rgb="FF1D3261"/>
      </top>
      <bottom style="thin">
        <color rgb="FF1D3261"/>
      </bottom>
    </border>
    <border>
      <left style="medium">
        <color rgb="FFC00000"/>
      </left>
      <right/>
      <top/>
      <bottom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3" fontId="0" fillId="33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48" fillId="35" borderId="11" xfId="0" applyFont="1" applyFill="1" applyBorder="1" applyAlignment="1">
      <alignment/>
    </xf>
    <xf numFmtId="3" fontId="48" fillId="35" borderId="12" xfId="0" applyNumberFormat="1" applyFont="1" applyFill="1" applyBorder="1" applyAlignment="1">
      <alignment/>
    </xf>
    <xf numFmtId="3" fontId="48" fillId="35" borderId="13" xfId="0" applyNumberFormat="1" applyFont="1" applyFill="1" applyBorder="1" applyAlignment="1">
      <alignment/>
    </xf>
    <xf numFmtId="0" fontId="0" fillId="35" borderId="14" xfId="0" applyFill="1" applyBorder="1" applyAlignment="1">
      <alignment/>
    </xf>
    <xf numFmtId="0" fontId="48" fillId="35" borderId="15" xfId="0" applyFont="1" applyFill="1" applyBorder="1" applyAlignment="1">
      <alignment/>
    </xf>
    <xf numFmtId="0" fontId="48" fillId="35" borderId="16" xfId="0" applyFont="1" applyFill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33" borderId="17" xfId="0" applyFill="1" applyBorder="1" applyAlignment="1">
      <alignment/>
    </xf>
    <xf numFmtId="3" fontId="0" fillId="33" borderId="18" xfId="0" applyNumberForma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7" xfId="0" applyFont="1" applyBorder="1" applyAlignment="1">
      <alignment horizontal="left" indent="1"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0" fillId="0" borderId="17" xfId="0" applyBorder="1" applyAlignment="1">
      <alignment horizontal="left" indent="1"/>
    </xf>
    <xf numFmtId="3" fontId="48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50" fillId="35" borderId="17" xfId="0" applyFont="1" applyFill="1" applyBorder="1" applyAlignment="1">
      <alignment horizontal="center"/>
    </xf>
    <xf numFmtId="0" fontId="50" fillId="35" borderId="0" xfId="0" applyFont="1" applyFill="1" applyBorder="1" applyAlignment="1">
      <alignment horizontal="center"/>
    </xf>
    <xf numFmtId="0" fontId="48" fillId="36" borderId="21" xfId="0" applyFont="1" applyFill="1" applyBorder="1" applyAlignment="1">
      <alignment horizontal="center"/>
    </xf>
    <xf numFmtId="0" fontId="48" fillId="36" borderId="0" xfId="0" applyFont="1" applyFill="1" applyBorder="1" applyAlignment="1">
      <alignment horizontal="center"/>
    </xf>
    <xf numFmtId="0" fontId="50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Degrees Conferred by Degree Type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79"/>
          <c:w val="0.976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'Degree Type by School'!$A$98</c:f>
              <c:strCache>
                <c:ptCount val="1"/>
                <c:pt idx="0">
                  <c:v>Masters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'Degree Type by School'!$B$96:$K$96</c:f>
              <c:strCache/>
            </c:strRef>
          </c:cat>
          <c:val>
            <c:numRef>
              <c:f>'Degree Type by School'!$B$98:$K$98</c:f>
              <c:numCache/>
            </c:numRef>
          </c:val>
          <c:smooth val="0"/>
        </c:ser>
        <c:ser>
          <c:idx val="1"/>
          <c:order val="1"/>
          <c:tx>
            <c:strRef>
              <c:f>'Degree Type by School'!$A$99</c:f>
              <c:strCache>
                <c:ptCount val="1"/>
                <c:pt idx="0">
                  <c:v>Specialist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'Degree Type by School'!$B$96:$K$96</c:f>
              <c:strCache/>
            </c:strRef>
          </c:cat>
          <c:val>
            <c:numRef>
              <c:f>'Degree Type by School'!$B$99:$K$99</c:f>
              <c:numCache/>
            </c:numRef>
          </c:val>
          <c:smooth val="0"/>
        </c:ser>
        <c:ser>
          <c:idx val="2"/>
          <c:order val="2"/>
          <c:tx>
            <c:strRef>
              <c:f>'Degree Type by School'!$A$100</c:f>
              <c:strCache>
                <c:ptCount val="1"/>
                <c:pt idx="0">
                  <c:v>Doctorate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'Degree Type by School'!$B$96:$K$96</c:f>
              <c:strCache/>
            </c:strRef>
          </c:cat>
          <c:val>
            <c:numRef>
              <c:f>'Degree Type by School'!$B$100:$K$100</c:f>
              <c:numCache/>
            </c:numRef>
          </c:val>
          <c:smooth val="0"/>
        </c:ser>
        <c:ser>
          <c:idx val="3"/>
          <c:order val="3"/>
          <c:tx>
            <c:strRef>
              <c:f>'Degree Type by School'!$A$101</c:f>
              <c:strCache>
                <c:ptCount val="1"/>
                <c:pt idx="0">
                  <c:v>Juris Doctor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'Degree Type by School'!$B$96:$K$96</c:f>
              <c:strCache/>
            </c:strRef>
          </c:cat>
          <c:val>
            <c:numRef>
              <c:f>'Degree Type by School'!$B$101:$K$101</c:f>
              <c:numCache/>
            </c:numRef>
          </c:val>
          <c:smooth val="0"/>
        </c:ser>
        <c:ser>
          <c:idx val="4"/>
          <c:order val="4"/>
          <c:tx>
            <c:strRef>
              <c:f>'Degree Type by School'!$A$102</c:f>
              <c:strCache>
                <c:ptCount val="1"/>
                <c:pt idx="0">
                  <c:v>PharmD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CC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CC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'Degree Type by School'!$B$96:$K$96</c:f>
              <c:strCache/>
            </c:strRef>
          </c:cat>
          <c:val>
            <c:numRef>
              <c:f>'Degree Type by School'!$B$102:$K$102</c:f>
              <c:numCache/>
            </c:numRef>
          </c:val>
          <c:smooth val="0"/>
        </c:ser>
        <c:marker val="1"/>
        <c:axId val="39972723"/>
        <c:axId val="24210188"/>
      </c:lineChart>
      <c:catAx>
        <c:axId val="3997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10188"/>
        <c:crosses val="autoZero"/>
        <c:auto val="1"/>
        <c:lblOffset val="100"/>
        <c:tickLblSkip val="1"/>
        <c:noMultiLvlLbl val="0"/>
      </c:catAx>
      <c:valAx>
        <c:axId val="24210188"/>
        <c:scaling>
          <c:orientation val="minMax"/>
          <c:max val="650"/>
          <c:min val="0"/>
        </c:scaling>
        <c:axPos val="l"/>
        <c:delete val="1"/>
        <c:majorTickMark val="out"/>
        <c:minorTickMark val="none"/>
        <c:tickLblPos val="nextTo"/>
        <c:crossAx val="39972723"/>
        <c:crossesAt val="1"/>
        <c:crossBetween val="between"/>
        <c:dispUnits/>
        <c:majorUnit val="325"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"/>
          <c:y val="0.95075"/>
          <c:w val="0.55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Degrees Conferred by Degree Type</a:t>
            </a:r>
          </a:p>
        </c:rich>
      </c:tx>
      <c:layout>
        <c:manualLayout>
          <c:xMode val="factor"/>
          <c:yMode val="factor"/>
          <c:x val="-0.001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89"/>
          <c:w val="0.97625"/>
          <c:h val="0.6935"/>
        </c:manualLayout>
      </c:layout>
      <c:lineChart>
        <c:grouping val="standard"/>
        <c:varyColors val="0"/>
        <c:ser>
          <c:idx val="0"/>
          <c:order val="0"/>
          <c:tx>
            <c:strRef>
              <c:f>'Degree Type by School'!$A$97</c:f>
              <c:strCache>
                <c:ptCount val="1"/>
                <c:pt idx="0">
                  <c:v>Baccalaureate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'Degree Type by School'!$B$96:$K$96</c:f>
              <c:strCache/>
            </c:strRef>
          </c:cat>
          <c:val>
            <c:numRef>
              <c:f>'Degree Type by School'!$B$97:$K$97</c:f>
              <c:numCache/>
            </c:numRef>
          </c:val>
          <c:smooth val="0"/>
        </c:ser>
        <c:marker val="1"/>
        <c:axId val="16565101"/>
        <c:axId val="14868182"/>
      </c:lineChart>
      <c:catAx>
        <c:axId val="16565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68182"/>
        <c:crosses val="autoZero"/>
        <c:auto val="1"/>
        <c:lblOffset val="100"/>
        <c:tickLblSkip val="1"/>
        <c:noMultiLvlLbl val="0"/>
      </c:catAx>
      <c:valAx>
        <c:axId val="14868182"/>
        <c:scaling>
          <c:orientation val="minMax"/>
          <c:max val="3000"/>
          <c:min val="2000"/>
        </c:scaling>
        <c:axPos val="l"/>
        <c:delete val="1"/>
        <c:majorTickMark val="out"/>
        <c:minorTickMark val="none"/>
        <c:tickLblPos val="nextTo"/>
        <c:crossAx val="16565101"/>
        <c:crossesAt val="1"/>
        <c:crossBetween val="between"/>
        <c:dispUnits/>
        <c:majorUnit val="300"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625"/>
          <c:y val="0.882"/>
          <c:w val="0.1452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53</xdr:row>
      <xdr:rowOff>57150</xdr:rowOff>
    </xdr:from>
    <xdr:to>
      <xdr:col>10</xdr:col>
      <xdr:colOff>590550</xdr:colOff>
      <xdr:row>83</xdr:row>
      <xdr:rowOff>114300</xdr:rowOff>
    </xdr:to>
    <xdr:graphicFrame>
      <xdr:nvGraphicFramePr>
        <xdr:cNvPr id="1" name="Chart 1"/>
        <xdr:cNvGraphicFramePr/>
      </xdr:nvGraphicFramePr>
      <xdr:xfrm>
        <a:off x="57150" y="8229600"/>
        <a:ext cx="81343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39</xdr:row>
      <xdr:rowOff>133350</xdr:rowOff>
    </xdr:from>
    <xdr:to>
      <xdr:col>10</xdr:col>
      <xdr:colOff>609600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57150" y="6038850"/>
        <a:ext cx="81534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ffany\Enrollment%20Profile\Fall%202003-Fall%202011\Combined%2004%2005%2006%2007%2008%2009%2010%20IPEDS%20Completion%20Fi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IPEDS_Completions"/>
      <sheetName val="2005IPEDS_COMPLETIONS"/>
      <sheetName val="2006ipedscompletions"/>
      <sheetName val="2007ipeds_completions"/>
      <sheetName val="2008IPEDS Completions"/>
      <sheetName val="2009 IPEDS Completions"/>
      <sheetName val="Sheet1"/>
      <sheetName val="2010 IPEDS Completions"/>
      <sheetName val="COMBINED PIVOTS"/>
      <sheetName val="COMBINED 05-10 DATA"/>
      <sheetName val="Degree Type by School"/>
      <sheetName val="Department and Degree Typ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27.8515625" style="0" bestFit="1" customWidth="1"/>
    <col min="2" max="7" width="9.57421875" style="0" bestFit="1" customWidth="1"/>
    <col min="8" max="11" width="9.57421875" style="0" customWidth="1"/>
    <col min="12" max="12" width="1.28515625" style="0" customWidth="1"/>
    <col min="13" max="18" width="5.00390625" style="0" bestFit="1" customWidth="1"/>
    <col min="19" max="19" width="1.28515625" style="0" customWidth="1"/>
    <col min="20" max="25" width="5.00390625" style="0" bestFit="1" customWidth="1"/>
  </cols>
  <sheetData>
    <row r="1" spans="1:11" ht="15.7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.75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 t="s">
        <v>87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5" spans="1:11" ht="12.75">
      <c r="A5" s="37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ht="4.5" customHeight="1"/>
    <row r="7" spans="1:11" ht="12.75">
      <c r="A7" s="10"/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80</v>
      </c>
      <c r="J7" s="11" t="s">
        <v>83</v>
      </c>
      <c r="K7" s="12" t="s">
        <v>86</v>
      </c>
    </row>
    <row r="8" spans="1:11" ht="12.75">
      <c r="A8" s="13" t="s">
        <v>10</v>
      </c>
      <c r="B8" s="1">
        <v>125</v>
      </c>
      <c r="C8" s="1">
        <v>106</v>
      </c>
      <c r="D8" s="1">
        <v>119</v>
      </c>
      <c r="E8" s="1">
        <v>120</v>
      </c>
      <c r="F8" s="1">
        <v>133</v>
      </c>
      <c r="G8" s="1">
        <v>164</v>
      </c>
      <c r="H8" s="1">
        <v>131</v>
      </c>
      <c r="I8" s="1">
        <v>154</v>
      </c>
      <c r="J8" s="1">
        <v>146</v>
      </c>
      <c r="K8" s="14">
        <v>170</v>
      </c>
    </row>
    <row r="9" spans="1:11" ht="12.75">
      <c r="A9" s="15" t="s">
        <v>11</v>
      </c>
      <c r="B9" s="2">
        <v>322</v>
      </c>
      <c r="C9" s="2">
        <v>357</v>
      </c>
      <c r="D9" s="2">
        <v>398</v>
      </c>
      <c r="E9" s="2">
        <v>425</v>
      </c>
      <c r="F9" s="2">
        <v>434</v>
      </c>
      <c r="G9" s="2">
        <v>395</v>
      </c>
      <c r="H9" s="2">
        <v>454</v>
      </c>
      <c r="I9" s="2">
        <v>498</v>
      </c>
      <c r="J9" s="2">
        <v>579</v>
      </c>
      <c r="K9" s="16">
        <v>599</v>
      </c>
    </row>
    <row r="10" spans="1:11" ht="12.75">
      <c r="A10" s="13" t="s">
        <v>12</v>
      </c>
      <c r="B10" s="1">
        <v>564</v>
      </c>
      <c r="C10" s="1">
        <v>540</v>
      </c>
      <c r="D10" s="1">
        <v>555</v>
      </c>
      <c r="E10" s="1">
        <v>663</v>
      </c>
      <c r="F10" s="1">
        <v>679</v>
      </c>
      <c r="G10" s="1">
        <v>645</v>
      </c>
      <c r="H10" s="1">
        <v>613</v>
      </c>
      <c r="I10" s="1">
        <v>510</v>
      </c>
      <c r="J10" s="1">
        <v>580</v>
      </c>
      <c r="K10" s="14">
        <v>556</v>
      </c>
    </row>
    <row r="11" spans="1:11" ht="12.75">
      <c r="A11" s="15" t="s">
        <v>13</v>
      </c>
      <c r="B11" s="2">
        <v>225</v>
      </c>
      <c r="C11" s="2">
        <v>292</v>
      </c>
      <c r="D11" s="2">
        <v>263</v>
      </c>
      <c r="E11" s="2">
        <v>218</v>
      </c>
      <c r="F11" s="2">
        <v>307</v>
      </c>
      <c r="G11" s="2">
        <v>292</v>
      </c>
      <c r="H11" s="2">
        <v>329</v>
      </c>
      <c r="I11" s="2">
        <v>332</v>
      </c>
      <c r="J11" s="2">
        <v>323</v>
      </c>
      <c r="K11" s="16">
        <v>261</v>
      </c>
    </row>
    <row r="12" spans="1:11" ht="12.75">
      <c r="A12" s="13" t="s">
        <v>14</v>
      </c>
      <c r="B12" s="1">
        <v>78</v>
      </c>
      <c r="C12" s="1">
        <v>66</v>
      </c>
      <c r="D12" s="1">
        <v>100</v>
      </c>
      <c r="E12" s="1">
        <v>76</v>
      </c>
      <c r="F12" s="1">
        <v>79</v>
      </c>
      <c r="G12" s="1">
        <v>95</v>
      </c>
      <c r="H12" s="1">
        <v>146</v>
      </c>
      <c r="I12" s="1">
        <v>122</v>
      </c>
      <c r="J12" s="1">
        <v>92</v>
      </c>
      <c r="K12" s="14">
        <v>156</v>
      </c>
    </row>
    <row r="13" spans="1:11" ht="12.75">
      <c r="A13" s="13" t="s">
        <v>81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24</v>
      </c>
      <c r="J13" s="1">
        <v>80</v>
      </c>
      <c r="K13" s="14">
        <v>144</v>
      </c>
    </row>
    <row r="14" spans="1:11" ht="12.75">
      <c r="A14" s="15" t="s">
        <v>15</v>
      </c>
      <c r="B14" s="2"/>
      <c r="C14" s="2"/>
      <c r="D14" s="2"/>
      <c r="E14" s="2"/>
      <c r="F14" s="2"/>
      <c r="G14" s="2">
        <v>102</v>
      </c>
      <c r="H14" s="2">
        <v>122</v>
      </c>
      <c r="I14" s="2">
        <v>115</v>
      </c>
      <c r="J14" s="2">
        <v>134</v>
      </c>
      <c r="K14" s="16">
        <v>154</v>
      </c>
    </row>
    <row r="15" spans="1:11" ht="12.75">
      <c r="A15" s="13" t="s">
        <v>16</v>
      </c>
      <c r="B15" s="1">
        <v>752</v>
      </c>
      <c r="C15" s="1">
        <v>754</v>
      </c>
      <c r="D15" s="1">
        <v>862</v>
      </c>
      <c r="E15" s="1">
        <v>861</v>
      </c>
      <c r="F15" s="1">
        <v>871</v>
      </c>
      <c r="G15" s="1">
        <v>790</v>
      </c>
      <c r="H15" s="1">
        <v>872</v>
      </c>
      <c r="I15" s="1">
        <v>856</v>
      </c>
      <c r="J15" s="1">
        <v>858</v>
      </c>
      <c r="K15" s="14">
        <v>841</v>
      </c>
    </row>
    <row r="16" spans="1:11" ht="12.75">
      <c r="A16" s="15" t="s">
        <v>17</v>
      </c>
      <c r="B16" s="2">
        <v>87</v>
      </c>
      <c r="C16" s="2">
        <v>76</v>
      </c>
      <c r="D16" s="2">
        <v>79</v>
      </c>
      <c r="E16" s="2">
        <v>87</v>
      </c>
      <c r="F16" s="2">
        <v>3</v>
      </c>
      <c r="G16" s="2">
        <v>83</v>
      </c>
      <c r="H16" s="2">
        <v>199</v>
      </c>
      <c r="I16" s="2">
        <v>50</v>
      </c>
      <c r="J16" s="2">
        <v>71</v>
      </c>
      <c r="K16" s="16">
        <v>108</v>
      </c>
    </row>
    <row r="17" spans="1:11" ht="12.75">
      <c r="A17" s="7" t="s">
        <v>18</v>
      </c>
      <c r="B17" s="8">
        <f>SUM(B8:B16)</f>
        <v>2153</v>
      </c>
      <c r="C17" s="8">
        <f aca="true" t="shared" si="0" ref="C17:H17">SUM(C8:C16)</f>
        <v>2191</v>
      </c>
      <c r="D17" s="8">
        <f t="shared" si="0"/>
        <v>2376</v>
      </c>
      <c r="E17" s="8">
        <f t="shared" si="0"/>
        <v>2450</v>
      </c>
      <c r="F17" s="8">
        <f t="shared" si="0"/>
        <v>2506</v>
      </c>
      <c r="G17" s="8">
        <f t="shared" si="0"/>
        <v>2566</v>
      </c>
      <c r="H17" s="8">
        <f t="shared" si="0"/>
        <v>2866</v>
      </c>
      <c r="I17" s="8">
        <f>SUM(I8:I16)</f>
        <v>2661</v>
      </c>
      <c r="J17" s="8">
        <f>SUM(J8:J16)</f>
        <v>2863</v>
      </c>
      <c r="K17" s="9">
        <f>SUM(K8:K16)</f>
        <v>2989</v>
      </c>
    </row>
    <row r="19" spans="1:11" ht="12.75">
      <c r="A19" s="37" t="s">
        <v>19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ht="4.5" customHeight="1"/>
    <row r="21" spans="1:11" ht="12.75">
      <c r="A21" s="10"/>
      <c r="B21" s="11" t="s">
        <v>3</v>
      </c>
      <c r="C21" s="11" t="s">
        <v>4</v>
      </c>
      <c r="D21" s="11" t="s">
        <v>5</v>
      </c>
      <c r="E21" s="11" t="s">
        <v>6</v>
      </c>
      <c r="F21" s="11" t="s">
        <v>7</v>
      </c>
      <c r="G21" s="11" t="s">
        <v>8</v>
      </c>
      <c r="H21" s="11" t="s">
        <v>9</v>
      </c>
      <c r="I21" s="11" t="str">
        <f>I7</f>
        <v>2011-2012</v>
      </c>
      <c r="J21" s="11" t="str">
        <f>J7</f>
        <v>2012-2013</v>
      </c>
      <c r="K21" s="12" t="str">
        <f>K7</f>
        <v>2013-2014</v>
      </c>
    </row>
    <row r="22" spans="1:11" ht="12.75">
      <c r="A22" s="17" t="s">
        <v>20</v>
      </c>
      <c r="B22" s="3">
        <v>543</v>
      </c>
      <c r="C22" s="3">
        <v>506</v>
      </c>
      <c r="D22" s="3">
        <v>492</v>
      </c>
      <c r="E22" s="3">
        <v>559</v>
      </c>
      <c r="F22" s="3">
        <v>448</v>
      </c>
      <c r="G22" s="3">
        <v>515</v>
      </c>
      <c r="H22" s="3">
        <v>641</v>
      </c>
      <c r="I22" s="3">
        <v>642</v>
      </c>
      <c r="J22" s="3">
        <v>631</v>
      </c>
      <c r="K22" s="18">
        <v>627</v>
      </c>
    </row>
    <row r="23" spans="1:11" ht="12.75">
      <c r="A23" s="19" t="s">
        <v>82</v>
      </c>
      <c r="B23" s="4">
        <v>21</v>
      </c>
      <c r="C23" s="4">
        <v>33</v>
      </c>
      <c r="D23" s="4">
        <v>43</v>
      </c>
      <c r="E23" s="4">
        <v>18</v>
      </c>
      <c r="F23" s="4">
        <v>27</v>
      </c>
      <c r="G23" s="4">
        <v>42</v>
      </c>
      <c r="H23" s="4">
        <v>50</v>
      </c>
      <c r="I23" s="4">
        <v>42</v>
      </c>
      <c r="J23" s="4">
        <v>31</v>
      </c>
      <c r="K23" s="20">
        <v>38</v>
      </c>
    </row>
    <row r="24" spans="1:11" ht="12.75">
      <c r="A24" s="21" t="s">
        <v>22</v>
      </c>
      <c r="B24" s="22">
        <v>64</v>
      </c>
      <c r="C24" s="22">
        <v>97</v>
      </c>
      <c r="D24" s="22">
        <v>103</v>
      </c>
      <c r="E24" s="22">
        <v>87</v>
      </c>
      <c r="F24" s="22">
        <v>99</v>
      </c>
      <c r="G24" s="22">
        <v>91</v>
      </c>
      <c r="H24" s="22">
        <v>101</v>
      </c>
      <c r="I24" s="22">
        <v>84</v>
      </c>
      <c r="J24" s="22">
        <v>79</v>
      </c>
      <c r="K24" s="23">
        <v>96</v>
      </c>
    </row>
    <row r="26" spans="1:11" ht="12.75">
      <c r="A26" s="37" t="s">
        <v>23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ht="4.5" customHeight="1"/>
    <row r="28" spans="1:11" ht="12.75">
      <c r="A28" s="10"/>
      <c r="B28" s="11" t="s">
        <v>3</v>
      </c>
      <c r="C28" s="11" t="s">
        <v>4</v>
      </c>
      <c r="D28" s="11" t="s">
        <v>5</v>
      </c>
      <c r="E28" s="11" t="s">
        <v>6</v>
      </c>
      <c r="F28" s="11" t="s">
        <v>7</v>
      </c>
      <c r="G28" s="11" t="s">
        <v>8</v>
      </c>
      <c r="H28" s="11" t="s">
        <v>9</v>
      </c>
      <c r="I28" s="11" t="str">
        <f>I21</f>
        <v>2011-2012</v>
      </c>
      <c r="J28" s="11" t="str">
        <f>J21</f>
        <v>2012-2013</v>
      </c>
      <c r="K28" s="12" t="str">
        <f>K21</f>
        <v>2013-2014</v>
      </c>
    </row>
    <row r="29" spans="1:11" ht="12.75">
      <c r="A29" s="21" t="s">
        <v>24</v>
      </c>
      <c r="B29" s="22">
        <v>200</v>
      </c>
      <c r="C29" s="22">
        <v>208</v>
      </c>
      <c r="D29" s="22">
        <v>154</v>
      </c>
      <c r="E29" s="22">
        <v>175</v>
      </c>
      <c r="F29" s="22">
        <v>163</v>
      </c>
      <c r="G29" s="22">
        <v>163</v>
      </c>
      <c r="H29" s="22">
        <v>150</v>
      </c>
      <c r="I29" s="22">
        <v>164</v>
      </c>
      <c r="J29" s="22">
        <v>188</v>
      </c>
      <c r="K29" s="23">
        <v>179</v>
      </c>
    </row>
    <row r="31" spans="1:11" ht="12.75">
      <c r="A31" s="37" t="s">
        <v>25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ht="4.5" customHeight="1"/>
    <row r="33" spans="1:11" ht="12.75">
      <c r="A33" s="10"/>
      <c r="B33" s="11" t="s">
        <v>3</v>
      </c>
      <c r="C33" s="11" t="s">
        <v>4</v>
      </c>
      <c r="D33" s="11" t="s">
        <v>5</v>
      </c>
      <c r="E33" s="11" t="s">
        <v>6</v>
      </c>
      <c r="F33" s="11" t="s">
        <v>7</v>
      </c>
      <c r="G33" s="11" t="s">
        <v>8</v>
      </c>
      <c r="H33" s="11" t="s">
        <v>9</v>
      </c>
      <c r="I33" s="11" t="str">
        <f>I28</f>
        <v>2011-2012</v>
      </c>
      <c r="J33" s="11" t="str">
        <f>J28</f>
        <v>2012-2013</v>
      </c>
      <c r="K33" s="12" t="str">
        <f>K28</f>
        <v>2013-2014</v>
      </c>
    </row>
    <row r="34" spans="1:11" ht="12.75">
      <c r="A34" s="21" t="s">
        <v>26</v>
      </c>
      <c r="B34" s="22">
        <v>82</v>
      </c>
      <c r="C34" s="22">
        <v>67</v>
      </c>
      <c r="D34" s="22">
        <v>80</v>
      </c>
      <c r="E34" s="22">
        <v>70</v>
      </c>
      <c r="F34" s="22">
        <v>75</v>
      </c>
      <c r="G34" s="22">
        <v>66</v>
      </c>
      <c r="H34" s="22">
        <v>98</v>
      </c>
      <c r="I34" s="22">
        <v>105</v>
      </c>
      <c r="J34" s="22">
        <v>94</v>
      </c>
      <c r="K34" s="23">
        <v>49</v>
      </c>
    </row>
    <row r="36" spans="1:11" ht="12.75">
      <c r="A36" s="37" t="s">
        <v>27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ht="4.5" customHeight="1"/>
    <row r="38" spans="1:11" ht="12.75">
      <c r="A38" s="10"/>
      <c r="B38" s="11" t="s">
        <v>3</v>
      </c>
      <c r="C38" s="11" t="s">
        <v>4</v>
      </c>
      <c r="D38" s="11" t="s">
        <v>5</v>
      </c>
      <c r="E38" s="11" t="s">
        <v>6</v>
      </c>
      <c r="F38" s="11" t="s">
        <v>7</v>
      </c>
      <c r="G38" s="11" t="s">
        <v>8</v>
      </c>
      <c r="H38" s="11" t="s">
        <v>9</v>
      </c>
      <c r="I38" s="11" t="str">
        <f>I33</f>
        <v>2011-2012</v>
      </c>
      <c r="J38" s="11" t="str">
        <f>J33</f>
        <v>2012-2013</v>
      </c>
      <c r="K38" s="12" t="str">
        <f>K33</f>
        <v>2013-2014</v>
      </c>
    </row>
    <row r="39" spans="1:11" ht="12.75">
      <c r="A39" s="21" t="s">
        <v>27</v>
      </c>
      <c r="B39" s="24">
        <f>SUM(B8:B16,B22:B24,B29,B34)</f>
        <v>3063</v>
      </c>
      <c r="C39" s="24">
        <f aca="true" t="shared" si="1" ref="C39:H39">SUM(C8:C16,C22:C24,C29,C34)</f>
        <v>3102</v>
      </c>
      <c r="D39" s="24">
        <f t="shared" si="1"/>
        <v>3248</v>
      </c>
      <c r="E39" s="24">
        <f t="shared" si="1"/>
        <v>3359</v>
      </c>
      <c r="F39" s="24">
        <f t="shared" si="1"/>
        <v>3318</v>
      </c>
      <c r="G39" s="24">
        <f t="shared" si="1"/>
        <v>3443</v>
      </c>
      <c r="H39" s="24">
        <f t="shared" si="1"/>
        <v>3906</v>
      </c>
      <c r="I39" s="24">
        <f>SUM(I17,I22:I24,I29,I34)</f>
        <v>3698</v>
      </c>
      <c r="J39" s="24">
        <f>SUM(J17,J22:J24,J29,J34)</f>
        <v>3886</v>
      </c>
      <c r="K39" s="25">
        <f>SUM(K17,K22:K24,K29,K34)</f>
        <v>3978</v>
      </c>
    </row>
    <row r="40" ht="12.75">
      <c r="A40" s="5"/>
    </row>
    <row r="95" s="31" customFormat="1" ht="12.75"/>
    <row r="96" spans="1:11" s="33" customFormat="1" ht="12.75">
      <c r="A96" s="32"/>
      <c r="B96" s="32" t="s">
        <v>3</v>
      </c>
      <c r="C96" s="32" t="s">
        <v>4</v>
      </c>
      <c r="D96" s="32" t="s">
        <v>5</v>
      </c>
      <c r="E96" s="32" t="s">
        <v>6</v>
      </c>
      <c r="F96" s="32" t="s">
        <v>7</v>
      </c>
      <c r="G96" s="32" t="s">
        <v>8</v>
      </c>
      <c r="H96" s="32" t="s">
        <v>9</v>
      </c>
      <c r="I96" s="32" t="str">
        <f>I7</f>
        <v>2011-2012</v>
      </c>
      <c r="J96" s="32" t="str">
        <f>J7</f>
        <v>2012-2013</v>
      </c>
      <c r="K96" s="32" t="str">
        <f>K7</f>
        <v>2013-2014</v>
      </c>
    </row>
    <row r="97" spans="1:11" s="31" customFormat="1" ht="12.75">
      <c r="A97" s="34" t="s">
        <v>2</v>
      </c>
      <c r="B97" s="30">
        <v>2153</v>
      </c>
      <c r="C97" s="30">
        <v>2191</v>
      </c>
      <c r="D97" s="30">
        <v>2376</v>
      </c>
      <c r="E97" s="30">
        <v>2450</v>
      </c>
      <c r="F97" s="30">
        <v>2506</v>
      </c>
      <c r="G97" s="30">
        <v>2566</v>
      </c>
      <c r="H97" s="30">
        <v>2866</v>
      </c>
      <c r="I97" s="30">
        <f>I17</f>
        <v>2661</v>
      </c>
      <c r="J97" s="30">
        <f>J17</f>
        <v>2863</v>
      </c>
      <c r="K97" s="30">
        <f>K17</f>
        <v>2989</v>
      </c>
    </row>
    <row r="98" spans="1:11" s="31" customFormat="1" ht="12.75">
      <c r="A98" s="34" t="s">
        <v>20</v>
      </c>
      <c r="B98" s="30">
        <v>543</v>
      </c>
      <c r="C98" s="30">
        <v>506</v>
      </c>
      <c r="D98" s="30">
        <v>492</v>
      </c>
      <c r="E98" s="30">
        <v>559</v>
      </c>
      <c r="F98" s="30">
        <v>448</v>
      </c>
      <c r="G98" s="30">
        <v>515</v>
      </c>
      <c r="H98" s="30">
        <v>641</v>
      </c>
      <c r="I98" s="30">
        <f aca="true" t="shared" si="2" ref="I98:J100">I22</f>
        <v>642</v>
      </c>
      <c r="J98" s="30">
        <f t="shared" si="2"/>
        <v>631</v>
      </c>
      <c r="K98" s="30">
        <f>K22</f>
        <v>627</v>
      </c>
    </row>
    <row r="99" spans="1:11" s="31" customFormat="1" ht="12.75">
      <c r="A99" s="34" t="s">
        <v>21</v>
      </c>
      <c r="B99" s="30">
        <v>21</v>
      </c>
      <c r="C99" s="30">
        <v>33</v>
      </c>
      <c r="D99" s="30">
        <v>43</v>
      </c>
      <c r="E99" s="30">
        <v>18</v>
      </c>
      <c r="F99" s="30">
        <v>27</v>
      </c>
      <c r="G99" s="30">
        <v>42</v>
      </c>
      <c r="H99" s="30">
        <v>50</v>
      </c>
      <c r="I99" s="30">
        <f t="shared" si="2"/>
        <v>42</v>
      </c>
      <c r="J99" s="30">
        <f t="shared" si="2"/>
        <v>31</v>
      </c>
      <c r="K99" s="30">
        <f>K23</f>
        <v>38</v>
      </c>
    </row>
    <row r="100" spans="1:11" s="31" customFormat="1" ht="12.75">
      <c r="A100" s="34" t="s">
        <v>22</v>
      </c>
      <c r="B100" s="30">
        <v>64</v>
      </c>
      <c r="C100" s="30">
        <v>97</v>
      </c>
      <c r="D100" s="30">
        <v>103</v>
      </c>
      <c r="E100" s="30">
        <v>87</v>
      </c>
      <c r="F100" s="30">
        <v>99</v>
      </c>
      <c r="G100" s="30">
        <v>91</v>
      </c>
      <c r="H100" s="30">
        <v>101</v>
      </c>
      <c r="I100" s="30">
        <f t="shared" si="2"/>
        <v>84</v>
      </c>
      <c r="J100" s="30">
        <f t="shared" si="2"/>
        <v>79</v>
      </c>
      <c r="K100" s="30">
        <f>K24</f>
        <v>96</v>
      </c>
    </row>
    <row r="101" spans="1:11" s="31" customFormat="1" ht="12.75">
      <c r="A101" s="34" t="s">
        <v>24</v>
      </c>
      <c r="B101" s="30">
        <v>200</v>
      </c>
      <c r="C101" s="30">
        <v>208</v>
      </c>
      <c r="D101" s="30">
        <v>154</v>
      </c>
      <c r="E101" s="30">
        <v>175</v>
      </c>
      <c r="F101" s="30">
        <v>163</v>
      </c>
      <c r="G101" s="30">
        <v>163</v>
      </c>
      <c r="H101" s="30">
        <v>150</v>
      </c>
      <c r="I101" s="30">
        <f>I29</f>
        <v>164</v>
      </c>
      <c r="J101" s="30">
        <f>J29</f>
        <v>188</v>
      </c>
      <c r="K101" s="30">
        <f>K29</f>
        <v>179</v>
      </c>
    </row>
    <row r="102" spans="1:11" s="31" customFormat="1" ht="12.75">
      <c r="A102" s="34" t="s">
        <v>25</v>
      </c>
      <c r="B102" s="30">
        <v>82</v>
      </c>
      <c r="C102" s="30">
        <v>67</v>
      </c>
      <c r="D102" s="30">
        <v>80</v>
      </c>
      <c r="E102" s="30">
        <v>70</v>
      </c>
      <c r="F102" s="30">
        <v>75</v>
      </c>
      <c r="G102" s="30">
        <v>66</v>
      </c>
      <c r="H102" s="30">
        <v>98</v>
      </c>
      <c r="I102" s="30">
        <f>I34</f>
        <v>105</v>
      </c>
      <c r="J102" s="30">
        <f>J34</f>
        <v>94</v>
      </c>
      <c r="K102" s="30">
        <f>K34</f>
        <v>49</v>
      </c>
    </row>
    <row r="103" spans="1:11" s="31" customFormat="1" ht="12.75">
      <c r="A103" s="34" t="s">
        <v>28</v>
      </c>
      <c r="B103" s="30">
        <v>3063</v>
      </c>
      <c r="C103" s="30">
        <v>3102</v>
      </c>
      <c r="D103" s="30">
        <v>3248</v>
      </c>
      <c r="E103" s="30">
        <v>3359</v>
      </c>
      <c r="F103" s="30">
        <v>3318</v>
      </c>
      <c r="G103" s="30">
        <v>3443</v>
      </c>
      <c r="H103" s="30">
        <v>3906</v>
      </c>
      <c r="I103" s="30">
        <f>SUM(I97:I102)</f>
        <v>3698</v>
      </c>
      <c r="J103" s="30">
        <f>SUM(J97:J102)</f>
        <v>3886</v>
      </c>
      <c r="K103" s="30">
        <f>SUM(K97:K102)</f>
        <v>3978</v>
      </c>
    </row>
    <row r="104" s="31" customFormat="1" ht="12.75"/>
  </sheetData>
  <sheetProtection password="9BF1" sheet="1" objects="1" scenarios="1"/>
  <mergeCells count="8">
    <mergeCell ref="A26:K26"/>
    <mergeCell ref="A31:K31"/>
    <mergeCell ref="A36:K36"/>
    <mergeCell ref="A3:K3"/>
    <mergeCell ref="A2:K2"/>
    <mergeCell ref="A1:K1"/>
    <mergeCell ref="A5:K5"/>
    <mergeCell ref="A19:K19"/>
  </mergeCells>
  <printOptions horizontalCentered="1"/>
  <pageMargins left="0.5" right="0.5" top="0.5" bottom="0.5" header="0.3" footer="0.3"/>
  <pageSetup fitToHeight="1" fitToWidth="1" horizontalDpi="1200" verticalDpi="1200" orientation="portrait" scale="71" r:id="rId2"/>
  <headerFooter>
    <oddFooter>&amp;L&amp;"Arial,Bold Italic"&amp;8Different scales used to illustrate trends.&amp;R&amp;"Arial,Bold Italic"&amp;8Prepared by Institutional Research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9"/>
  <sheetViews>
    <sheetView zoomScaleSheetLayoutView="85" zoomScalePageLayoutView="0" workbookViewId="0" topLeftCell="A1">
      <selection activeCell="A1" sqref="A1:K1"/>
    </sheetView>
  </sheetViews>
  <sheetFormatPr defaultColWidth="9.140625" defaultRowHeight="12.75" outlineLevelRow="1"/>
  <cols>
    <col min="1" max="1" width="38.00390625" style="0" bestFit="1" customWidth="1"/>
    <col min="2" max="6" width="9.57421875" style="0" customWidth="1"/>
    <col min="7" max="8" width="9.57421875" style="0" bestFit="1" customWidth="1"/>
    <col min="9" max="11" width="9.57421875" style="0" customWidth="1"/>
  </cols>
  <sheetData>
    <row r="1" spans="1:11" ht="15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.75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.75">
      <c r="A3" s="39" t="s">
        <v>87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5" spans="1:11" ht="12.75">
      <c r="A5" s="37" t="s">
        <v>30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7" spans="1:11" ht="12.75">
      <c r="A7" s="10"/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80</v>
      </c>
      <c r="J7" s="11" t="s">
        <v>83</v>
      </c>
      <c r="K7" s="12" t="s">
        <v>86</v>
      </c>
    </row>
    <row r="8" spans="1:11" ht="12.75" outlineLevel="1">
      <c r="A8" s="26" t="s">
        <v>2</v>
      </c>
      <c r="B8" s="3">
        <v>125</v>
      </c>
      <c r="C8" s="3">
        <v>106</v>
      </c>
      <c r="D8" s="3">
        <v>119</v>
      </c>
      <c r="E8" s="3">
        <v>120</v>
      </c>
      <c r="F8" s="3">
        <v>133</v>
      </c>
      <c r="G8" s="3">
        <v>164</v>
      </c>
      <c r="H8" s="3">
        <v>131</v>
      </c>
      <c r="I8" s="3">
        <v>154</v>
      </c>
      <c r="J8" s="3">
        <v>146</v>
      </c>
      <c r="K8" s="18">
        <v>170</v>
      </c>
    </row>
    <row r="9" spans="1:11" ht="12.75" outlineLevel="1">
      <c r="A9" s="26" t="s">
        <v>20</v>
      </c>
      <c r="B9" s="3">
        <v>59</v>
      </c>
      <c r="C9" s="3">
        <v>62</v>
      </c>
      <c r="D9" s="3">
        <v>63</v>
      </c>
      <c r="E9" s="3">
        <v>69</v>
      </c>
      <c r="F9" s="3">
        <v>67</v>
      </c>
      <c r="G9" s="3">
        <v>70</v>
      </c>
      <c r="H9" s="3">
        <v>90</v>
      </c>
      <c r="I9" s="3">
        <v>85</v>
      </c>
      <c r="J9" s="3">
        <v>90</v>
      </c>
      <c r="K9" s="18">
        <v>104</v>
      </c>
    </row>
    <row r="10" spans="1:11" ht="12.75" outlineLevel="1">
      <c r="A10" s="26" t="s">
        <v>22</v>
      </c>
      <c r="B10" s="3"/>
      <c r="C10" s="3">
        <v>3</v>
      </c>
      <c r="D10" s="3">
        <v>3</v>
      </c>
      <c r="E10" s="3">
        <v>3</v>
      </c>
      <c r="F10" s="3">
        <v>2</v>
      </c>
      <c r="G10" s="3"/>
      <c r="H10" s="3">
        <v>3</v>
      </c>
      <c r="I10" s="3">
        <v>3</v>
      </c>
      <c r="J10" s="3">
        <v>3</v>
      </c>
      <c r="K10" s="18">
        <v>2</v>
      </c>
    </row>
    <row r="11" spans="1:11" ht="12.75">
      <c r="A11" s="27" t="s">
        <v>10</v>
      </c>
      <c r="B11" s="6">
        <f>SUM(B8:B10)</f>
        <v>184</v>
      </c>
      <c r="C11" s="6">
        <f aca="true" t="shared" si="0" ref="C11:H11">SUM(C8:C10)</f>
        <v>171</v>
      </c>
      <c r="D11" s="6">
        <f t="shared" si="0"/>
        <v>185</v>
      </c>
      <c r="E11" s="6">
        <f t="shared" si="0"/>
        <v>192</v>
      </c>
      <c r="F11" s="6">
        <f t="shared" si="0"/>
        <v>202</v>
      </c>
      <c r="G11" s="6">
        <f t="shared" si="0"/>
        <v>234</v>
      </c>
      <c r="H11" s="6">
        <f t="shared" si="0"/>
        <v>224</v>
      </c>
      <c r="I11" s="6">
        <f>SUM(I8:I10)</f>
        <v>242</v>
      </c>
      <c r="J11" s="6">
        <f>SUM(J8:J10)</f>
        <v>239</v>
      </c>
      <c r="K11" s="28">
        <f>SUM(K8:K10)</f>
        <v>276</v>
      </c>
    </row>
    <row r="12" spans="1:11" ht="12.75" outlineLevel="1">
      <c r="A12" s="29" t="s">
        <v>2</v>
      </c>
      <c r="B12" s="3"/>
      <c r="C12" s="3"/>
      <c r="D12" s="3">
        <v>2</v>
      </c>
      <c r="E12" s="3">
        <v>3</v>
      </c>
      <c r="F12" s="3">
        <v>2</v>
      </c>
      <c r="G12" s="3">
        <v>1</v>
      </c>
      <c r="H12" s="3">
        <v>5</v>
      </c>
      <c r="I12" s="3">
        <v>1</v>
      </c>
      <c r="J12" s="3">
        <v>1</v>
      </c>
      <c r="K12" s="18">
        <v>4</v>
      </c>
    </row>
    <row r="13" spans="1:11" ht="12.75">
      <c r="A13" s="27" t="s">
        <v>31</v>
      </c>
      <c r="B13" s="6">
        <f>B12</f>
        <v>0</v>
      </c>
      <c r="C13" s="6">
        <f aca="true" t="shared" si="1" ref="C13:H13">C12</f>
        <v>0</v>
      </c>
      <c r="D13" s="6">
        <f t="shared" si="1"/>
        <v>2</v>
      </c>
      <c r="E13" s="6">
        <f t="shared" si="1"/>
        <v>3</v>
      </c>
      <c r="F13" s="6">
        <f t="shared" si="1"/>
        <v>2</v>
      </c>
      <c r="G13" s="6">
        <f t="shared" si="1"/>
        <v>1</v>
      </c>
      <c r="H13" s="6">
        <f t="shared" si="1"/>
        <v>5</v>
      </c>
      <c r="I13" s="6">
        <f>I12</f>
        <v>1</v>
      </c>
      <c r="J13" s="6">
        <f>J12</f>
        <v>1</v>
      </c>
      <c r="K13" s="28">
        <f>K12</f>
        <v>4</v>
      </c>
    </row>
    <row r="14" spans="1:11" ht="12.75" outlineLevel="1">
      <c r="A14" s="29" t="s">
        <v>2</v>
      </c>
      <c r="B14" s="3">
        <v>6</v>
      </c>
      <c r="C14" s="3"/>
      <c r="D14" s="3"/>
      <c r="E14" s="3"/>
      <c r="F14" s="3"/>
      <c r="G14" s="3"/>
      <c r="H14" s="3"/>
      <c r="I14" s="3"/>
      <c r="J14" s="3"/>
      <c r="K14" s="18"/>
    </row>
    <row r="15" spans="1:11" ht="12.75">
      <c r="A15" s="27" t="s">
        <v>11</v>
      </c>
      <c r="B15" s="6">
        <f>B14</f>
        <v>6</v>
      </c>
      <c r="C15" s="6">
        <f aca="true" t="shared" si="2" ref="C15:H15">C14</f>
        <v>0</v>
      </c>
      <c r="D15" s="6">
        <f t="shared" si="2"/>
        <v>0</v>
      </c>
      <c r="E15" s="6">
        <f t="shared" si="2"/>
        <v>0</v>
      </c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>I14</f>
        <v>0</v>
      </c>
      <c r="J15" s="6">
        <f>J14</f>
        <v>0</v>
      </c>
      <c r="K15" s="28">
        <f>K14</f>
        <v>0</v>
      </c>
    </row>
    <row r="16" spans="1:11" ht="12.75" outlineLevel="1">
      <c r="A16" s="29" t="s">
        <v>2</v>
      </c>
      <c r="B16" s="3">
        <v>44</v>
      </c>
      <c r="C16" s="3">
        <v>58</v>
      </c>
      <c r="D16" s="3">
        <v>35</v>
      </c>
      <c r="E16" s="3">
        <v>58</v>
      </c>
      <c r="F16" s="3">
        <v>44</v>
      </c>
      <c r="G16" s="3">
        <v>49</v>
      </c>
      <c r="H16" s="3">
        <v>59</v>
      </c>
      <c r="I16" s="3">
        <v>50</v>
      </c>
      <c r="J16" s="3">
        <v>53</v>
      </c>
      <c r="K16" s="18">
        <v>47</v>
      </c>
    </row>
    <row r="17" spans="1:11" ht="12.75" outlineLevel="1">
      <c r="A17" s="29" t="s">
        <v>20</v>
      </c>
      <c r="B17" s="3">
        <v>13</v>
      </c>
      <c r="C17" s="3">
        <v>4</v>
      </c>
      <c r="D17" s="3">
        <v>3</v>
      </c>
      <c r="E17" s="3">
        <v>3</v>
      </c>
      <c r="F17" s="3">
        <v>6</v>
      </c>
      <c r="G17" s="3">
        <v>3</v>
      </c>
      <c r="H17" s="3"/>
      <c r="I17" s="3">
        <v>4</v>
      </c>
      <c r="J17" s="3">
        <v>7</v>
      </c>
      <c r="K17" s="18">
        <v>3</v>
      </c>
    </row>
    <row r="18" spans="1:11" ht="12.75">
      <c r="A18" s="27" t="s">
        <v>32</v>
      </c>
      <c r="B18" s="6">
        <f>SUM(B16:B17)</f>
        <v>57</v>
      </c>
      <c r="C18" s="6">
        <f aca="true" t="shared" si="3" ref="C18:H18">SUM(C16:C17)</f>
        <v>62</v>
      </c>
      <c r="D18" s="6">
        <f t="shared" si="3"/>
        <v>38</v>
      </c>
      <c r="E18" s="6">
        <f t="shared" si="3"/>
        <v>61</v>
      </c>
      <c r="F18" s="6">
        <f t="shared" si="3"/>
        <v>50</v>
      </c>
      <c r="G18" s="6">
        <f t="shared" si="3"/>
        <v>52</v>
      </c>
      <c r="H18" s="6">
        <f t="shared" si="3"/>
        <v>59</v>
      </c>
      <c r="I18" s="6">
        <f>SUM(I16:I17)</f>
        <v>54</v>
      </c>
      <c r="J18" s="6">
        <f>SUM(J16:J17)</f>
        <v>60</v>
      </c>
      <c r="K18" s="28">
        <f>SUM(K16:K17)</f>
        <v>50</v>
      </c>
    </row>
    <row r="19" spans="1:11" ht="12.75" outlineLevel="1">
      <c r="A19" s="29" t="s">
        <v>2</v>
      </c>
      <c r="B19" s="3">
        <v>67</v>
      </c>
      <c r="C19" s="3">
        <v>87</v>
      </c>
      <c r="D19" s="3">
        <v>111</v>
      </c>
      <c r="E19" s="3">
        <v>103</v>
      </c>
      <c r="F19" s="3">
        <v>81</v>
      </c>
      <c r="G19" s="3">
        <v>73</v>
      </c>
      <c r="H19" s="3">
        <v>105</v>
      </c>
      <c r="I19" s="3">
        <v>96</v>
      </c>
      <c r="J19" s="3">
        <v>102</v>
      </c>
      <c r="K19" s="18">
        <v>105</v>
      </c>
    </row>
    <row r="20" spans="1:11" ht="12.75" outlineLevel="1">
      <c r="A20" s="29" t="s">
        <v>20</v>
      </c>
      <c r="B20" s="3">
        <v>1</v>
      </c>
      <c r="C20" s="3">
        <v>5</v>
      </c>
      <c r="D20" s="3">
        <v>3</v>
      </c>
      <c r="E20" s="3">
        <v>2</v>
      </c>
      <c r="F20" s="3">
        <v>2</v>
      </c>
      <c r="G20" s="3">
        <v>1</v>
      </c>
      <c r="H20" s="3">
        <v>9</v>
      </c>
      <c r="I20" s="3">
        <v>6</v>
      </c>
      <c r="J20" s="3">
        <v>1</v>
      </c>
      <c r="K20" s="18">
        <v>7</v>
      </c>
    </row>
    <row r="21" spans="1:11" ht="12.75" outlineLevel="1">
      <c r="A21" s="29" t="s">
        <v>22</v>
      </c>
      <c r="B21" s="3">
        <v>3</v>
      </c>
      <c r="C21" s="3">
        <v>2</v>
      </c>
      <c r="D21" s="3">
        <v>2</v>
      </c>
      <c r="E21" s="3"/>
      <c r="F21" s="3">
        <v>1</v>
      </c>
      <c r="G21" s="3">
        <v>2</v>
      </c>
      <c r="H21" s="3">
        <v>3</v>
      </c>
      <c r="I21" s="3">
        <v>3</v>
      </c>
      <c r="J21" s="3">
        <v>1</v>
      </c>
      <c r="K21" s="18">
        <v>1</v>
      </c>
    </row>
    <row r="22" spans="1:11" ht="12.75">
      <c r="A22" s="27" t="s">
        <v>33</v>
      </c>
      <c r="B22" s="6">
        <f>SUM(B19:B21)</f>
        <v>71</v>
      </c>
      <c r="C22" s="6">
        <f aca="true" t="shared" si="4" ref="C22:H22">SUM(C19:C21)</f>
        <v>94</v>
      </c>
      <c r="D22" s="6">
        <f t="shared" si="4"/>
        <v>116</v>
      </c>
      <c r="E22" s="6">
        <f t="shared" si="4"/>
        <v>105</v>
      </c>
      <c r="F22" s="6">
        <f t="shared" si="4"/>
        <v>84</v>
      </c>
      <c r="G22" s="6">
        <f t="shared" si="4"/>
        <v>76</v>
      </c>
      <c r="H22" s="6">
        <f t="shared" si="4"/>
        <v>117</v>
      </c>
      <c r="I22" s="6">
        <f>SUM(I19:I21)</f>
        <v>105</v>
      </c>
      <c r="J22" s="6">
        <f>SUM(J19:J21)</f>
        <v>104</v>
      </c>
      <c r="K22" s="28">
        <f>SUM(K19:K21)</f>
        <v>113</v>
      </c>
    </row>
    <row r="23" spans="1:11" ht="12.75" outlineLevel="1">
      <c r="A23" s="29" t="s">
        <v>2</v>
      </c>
      <c r="B23" s="3">
        <v>15</v>
      </c>
      <c r="C23" s="3"/>
      <c r="D23" s="3"/>
      <c r="E23" s="3"/>
      <c r="F23" s="3"/>
      <c r="G23" s="3"/>
      <c r="H23" s="3"/>
      <c r="I23" s="3"/>
      <c r="J23" s="3"/>
      <c r="K23" s="18"/>
    </row>
    <row r="24" spans="1:11" ht="12.75" outlineLevel="1">
      <c r="A24" s="29" t="s">
        <v>20</v>
      </c>
      <c r="B24" s="3">
        <v>78</v>
      </c>
      <c r="C24" s="3">
        <v>36</v>
      </c>
      <c r="D24" s="3">
        <v>39</v>
      </c>
      <c r="E24" s="3">
        <v>31</v>
      </c>
      <c r="F24" s="3">
        <v>47</v>
      </c>
      <c r="G24" s="3">
        <v>46</v>
      </c>
      <c r="H24" s="3">
        <v>59</v>
      </c>
      <c r="I24" s="3">
        <v>71</v>
      </c>
      <c r="J24" s="3">
        <v>71</v>
      </c>
      <c r="K24" s="18">
        <v>83</v>
      </c>
    </row>
    <row r="25" spans="1:11" ht="12.75">
      <c r="A25" s="27" t="s">
        <v>34</v>
      </c>
      <c r="B25" s="6">
        <f>SUM(B23:B24)</f>
        <v>93</v>
      </c>
      <c r="C25" s="6">
        <f aca="true" t="shared" si="5" ref="C25:H25">SUM(C23:C24)</f>
        <v>36</v>
      </c>
      <c r="D25" s="6">
        <f t="shared" si="5"/>
        <v>39</v>
      </c>
      <c r="E25" s="6">
        <f t="shared" si="5"/>
        <v>31</v>
      </c>
      <c r="F25" s="6">
        <f t="shared" si="5"/>
        <v>47</v>
      </c>
      <c r="G25" s="6">
        <f t="shared" si="5"/>
        <v>46</v>
      </c>
      <c r="H25" s="6">
        <f t="shared" si="5"/>
        <v>59</v>
      </c>
      <c r="I25" s="6">
        <f>SUM(I23:I24)</f>
        <v>71</v>
      </c>
      <c r="J25" s="6">
        <f>SUM(J23:J24)</f>
        <v>71</v>
      </c>
      <c r="K25" s="28">
        <f>SUM(K23:K24)</f>
        <v>83</v>
      </c>
    </row>
    <row r="26" spans="1:11" ht="12.75" outlineLevel="1">
      <c r="A26" s="29" t="s">
        <v>2</v>
      </c>
      <c r="B26" s="3">
        <v>22</v>
      </c>
      <c r="C26" s="3">
        <v>9</v>
      </c>
      <c r="D26" s="3">
        <v>7</v>
      </c>
      <c r="E26" s="3">
        <v>1</v>
      </c>
      <c r="F26" s="3">
        <v>1</v>
      </c>
      <c r="G26" s="3"/>
      <c r="H26" s="3"/>
      <c r="I26" s="3"/>
      <c r="J26" s="3"/>
      <c r="K26" s="18"/>
    </row>
    <row r="27" spans="1:11" ht="12.75">
      <c r="A27" s="27" t="s">
        <v>35</v>
      </c>
      <c r="B27" s="6">
        <f>B26</f>
        <v>22</v>
      </c>
      <c r="C27" s="6">
        <f aca="true" t="shared" si="6" ref="C27:H27">C26</f>
        <v>9</v>
      </c>
      <c r="D27" s="6">
        <f t="shared" si="6"/>
        <v>7</v>
      </c>
      <c r="E27" s="6">
        <f t="shared" si="6"/>
        <v>1</v>
      </c>
      <c r="F27" s="6">
        <f t="shared" si="6"/>
        <v>1</v>
      </c>
      <c r="G27" s="6">
        <f t="shared" si="6"/>
        <v>0</v>
      </c>
      <c r="H27" s="6">
        <f t="shared" si="6"/>
        <v>0</v>
      </c>
      <c r="I27" s="6">
        <f>I26</f>
        <v>0</v>
      </c>
      <c r="J27" s="6">
        <f>J26</f>
        <v>0</v>
      </c>
      <c r="K27" s="28">
        <f>K26</f>
        <v>0</v>
      </c>
    </row>
    <row r="28" spans="1:11" ht="12.75" outlineLevel="1">
      <c r="A28" s="29" t="s">
        <v>2</v>
      </c>
      <c r="B28" s="3">
        <v>11</v>
      </c>
      <c r="C28" s="3">
        <v>7</v>
      </c>
      <c r="D28" s="3">
        <v>15</v>
      </c>
      <c r="E28" s="3">
        <v>11</v>
      </c>
      <c r="F28" s="3">
        <v>11</v>
      </c>
      <c r="G28" s="3">
        <v>9</v>
      </c>
      <c r="H28" s="3">
        <v>14</v>
      </c>
      <c r="I28" s="3">
        <v>17</v>
      </c>
      <c r="J28" s="3">
        <v>16</v>
      </c>
      <c r="K28" s="18">
        <v>19</v>
      </c>
    </row>
    <row r="29" spans="1:11" ht="12.75" outlineLevel="1">
      <c r="A29" s="29" t="s">
        <v>20</v>
      </c>
      <c r="B29" s="3">
        <v>3</v>
      </c>
      <c r="C29" s="3">
        <v>4</v>
      </c>
      <c r="D29" s="3">
        <v>3</v>
      </c>
      <c r="E29" s="3">
        <v>3</v>
      </c>
      <c r="F29" s="3">
        <v>1</v>
      </c>
      <c r="G29" s="3">
        <v>1</v>
      </c>
      <c r="H29" s="3">
        <v>3</v>
      </c>
      <c r="I29" s="3">
        <v>4</v>
      </c>
      <c r="J29" s="3">
        <v>3</v>
      </c>
      <c r="K29" s="18">
        <v>1</v>
      </c>
    </row>
    <row r="30" spans="1:11" ht="12.75" outlineLevel="1">
      <c r="A30" s="29" t="s">
        <v>22</v>
      </c>
      <c r="B30" s="3">
        <v>2</v>
      </c>
      <c r="C30" s="3">
        <v>1</v>
      </c>
      <c r="D30" s="3">
        <v>1</v>
      </c>
      <c r="E30" s="3"/>
      <c r="F30" s="3">
        <v>2</v>
      </c>
      <c r="G30" s="3"/>
      <c r="H30" s="3">
        <v>1</v>
      </c>
      <c r="I30" s="3">
        <v>1</v>
      </c>
      <c r="J30" s="3">
        <v>0</v>
      </c>
      <c r="K30" s="18">
        <v>0</v>
      </c>
    </row>
    <row r="31" spans="1:11" ht="12.75">
      <c r="A31" s="27" t="s">
        <v>36</v>
      </c>
      <c r="B31" s="6">
        <f>SUM(B28:B30)</f>
        <v>16</v>
      </c>
      <c r="C31" s="6">
        <f aca="true" t="shared" si="7" ref="C31:H31">SUM(C28:C30)</f>
        <v>12</v>
      </c>
      <c r="D31" s="6">
        <f t="shared" si="7"/>
        <v>19</v>
      </c>
      <c r="E31" s="6">
        <f t="shared" si="7"/>
        <v>14</v>
      </c>
      <c r="F31" s="6">
        <f t="shared" si="7"/>
        <v>14</v>
      </c>
      <c r="G31" s="6">
        <f t="shared" si="7"/>
        <v>10</v>
      </c>
      <c r="H31" s="6">
        <f t="shared" si="7"/>
        <v>18</v>
      </c>
      <c r="I31" s="6">
        <f>SUM(I28:I30)</f>
        <v>22</v>
      </c>
      <c r="J31" s="6">
        <f>SUM(J28:J30)</f>
        <v>19</v>
      </c>
      <c r="K31" s="28">
        <f>SUM(K28:K30)</f>
        <v>20</v>
      </c>
    </row>
    <row r="32" spans="1:11" ht="12.75" outlineLevel="1">
      <c r="A32" s="29" t="s">
        <v>2</v>
      </c>
      <c r="B32" s="3">
        <v>44</v>
      </c>
      <c r="C32" s="3">
        <v>47</v>
      </c>
      <c r="D32" s="3">
        <v>48</v>
      </c>
      <c r="E32" s="3">
        <v>39</v>
      </c>
      <c r="F32" s="3">
        <v>43</v>
      </c>
      <c r="G32" s="3">
        <v>30</v>
      </c>
      <c r="H32" s="3">
        <v>29</v>
      </c>
      <c r="I32" s="3">
        <v>25</v>
      </c>
      <c r="J32" s="3">
        <v>39</v>
      </c>
      <c r="K32" s="18">
        <v>51</v>
      </c>
    </row>
    <row r="33" spans="1:11" ht="12.75" outlineLevel="1">
      <c r="A33" s="29" t="s">
        <v>20</v>
      </c>
      <c r="B33" s="3"/>
      <c r="C33" s="3">
        <v>1</v>
      </c>
      <c r="D33" s="3">
        <v>2</v>
      </c>
      <c r="E33" s="3">
        <v>1</v>
      </c>
      <c r="F33" s="3">
        <v>3</v>
      </c>
      <c r="G33" s="3">
        <v>3</v>
      </c>
      <c r="H33" s="3">
        <v>3</v>
      </c>
      <c r="I33" s="3">
        <v>1</v>
      </c>
      <c r="J33" s="3">
        <v>1</v>
      </c>
      <c r="K33" s="18">
        <v>1</v>
      </c>
    </row>
    <row r="34" spans="1:11" ht="12.75" outlineLevel="1">
      <c r="A34" s="29" t="s">
        <v>22</v>
      </c>
      <c r="B34" s="3"/>
      <c r="C34" s="3">
        <v>3</v>
      </c>
      <c r="D34" s="3">
        <v>4</v>
      </c>
      <c r="E34" s="3">
        <v>3</v>
      </c>
      <c r="F34" s="3">
        <v>2</v>
      </c>
      <c r="G34" s="3">
        <v>2</v>
      </c>
      <c r="H34" s="3">
        <v>6</v>
      </c>
      <c r="I34" s="3">
        <v>4</v>
      </c>
      <c r="J34" s="3">
        <v>6</v>
      </c>
      <c r="K34" s="18">
        <v>5</v>
      </c>
    </row>
    <row r="35" spans="1:11" ht="12.75">
      <c r="A35" s="27" t="s">
        <v>37</v>
      </c>
      <c r="B35" s="6">
        <f>SUM(B32:B34)</f>
        <v>44</v>
      </c>
      <c r="C35" s="6">
        <f aca="true" t="shared" si="8" ref="C35:H35">SUM(C32:C34)</f>
        <v>51</v>
      </c>
      <c r="D35" s="6">
        <f t="shared" si="8"/>
        <v>54</v>
      </c>
      <c r="E35" s="6">
        <f t="shared" si="8"/>
        <v>43</v>
      </c>
      <c r="F35" s="6">
        <f t="shared" si="8"/>
        <v>48</v>
      </c>
      <c r="G35" s="6">
        <f t="shared" si="8"/>
        <v>35</v>
      </c>
      <c r="H35" s="6">
        <f t="shared" si="8"/>
        <v>38</v>
      </c>
      <c r="I35" s="6">
        <f>SUM(I32:I34)</f>
        <v>30</v>
      </c>
      <c r="J35" s="6">
        <f>SUM(J32:J34)</f>
        <v>46</v>
      </c>
      <c r="K35" s="28">
        <f>SUM(K32:K34)</f>
        <v>57</v>
      </c>
    </row>
    <row r="36" spans="1:11" ht="12.75" outlineLevel="1">
      <c r="A36" s="29" t="s">
        <v>2</v>
      </c>
      <c r="B36" s="3">
        <v>16</v>
      </c>
      <c r="C36" s="3">
        <v>18</v>
      </c>
      <c r="D36" s="3">
        <v>26</v>
      </c>
      <c r="E36" s="3">
        <v>18</v>
      </c>
      <c r="F36" s="3">
        <v>21</v>
      </c>
      <c r="G36" s="3">
        <v>27</v>
      </c>
      <c r="H36" s="3">
        <v>39</v>
      </c>
      <c r="I36" s="3">
        <v>30</v>
      </c>
      <c r="J36" s="3">
        <v>24</v>
      </c>
      <c r="K36" s="18">
        <v>29</v>
      </c>
    </row>
    <row r="37" spans="1:11" ht="12.75" outlineLevel="1">
      <c r="A37" s="29" t="s">
        <v>20</v>
      </c>
      <c r="B37" s="3">
        <v>12</v>
      </c>
      <c r="C37" s="3">
        <v>10</v>
      </c>
      <c r="D37" s="3">
        <v>4</v>
      </c>
      <c r="E37" s="3">
        <v>4</v>
      </c>
      <c r="F37" s="3">
        <v>2</v>
      </c>
      <c r="G37" s="3">
        <v>7</v>
      </c>
      <c r="H37" s="3">
        <v>10</v>
      </c>
      <c r="I37" s="3">
        <v>6</v>
      </c>
      <c r="J37" s="3">
        <v>5</v>
      </c>
      <c r="K37" s="18">
        <v>9</v>
      </c>
    </row>
    <row r="38" spans="1:11" ht="12.75" outlineLevel="1">
      <c r="A38" s="29" t="s">
        <v>22</v>
      </c>
      <c r="B38" s="3"/>
      <c r="C38" s="3">
        <v>1</v>
      </c>
      <c r="D38" s="3"/>
      <c r="E38" s="3">
        <v>1</v>
      </c>
      <c r="F38" s="3">
        <v>3</v>
      </c>
      <c r="G38" s="3"/>
      <c r="H38" s="3">
        <v>5</v>
      </c>
      <c r="I38" s="3">
        <v>1</v>
      </c>
      <c r="J38" s="3">
        <v>1</v>
      </c>
      <c r="K38" s="18">
        <v>5</v>
      </c>
    </row>
    <row r="39" spans="1:11" ht="12.75">
      <c r="A39" s="27" t="s">
        <v>38</v>
      </c>
      <c r="B39" s="6">
        <f>SUM(B36:B38)</f>
        <v>28</v>
      </c>
      <c r="C39" s="6">
        <f aca="true" t="shared" si="9" ref="C39:H39">SUM(C36:C38)</f>
        <v>29</v>
      </c>
      <c r="D39" s="6">
        <f t="shared" si="9"/>
        <v>30</v>
      </c>
      <c r="E39" s="6">
        <f t="shared" si="9"/>
        <v>23</v>
      </c>
      <c r="F39" s="6">
        <f t="shared" si="9"/>
        <v>26</v>
      </c>
      <c r="G39" s="6">
        <f t="shared" si="9"/>
        <v>34</v>
      </c>
      <c r="H39" s="6">
        <f t="shared" si="9"/>
        <v>54</v>
      </c>
      <c r="I39" s="6">
        <f>SUM(I36:I38)</f>
        <v>37</v>
      </c>
      <c r="J39" s="6">
        <f>SUM(J36:J38)</f>
        <v>30</v>
      </c>
      <c r="K39" s="28">
        <f>SUM(K36:K38)</f>
        <v>43</v>
      </c>
    </row>
    <row r="40" spans="1:11" ht="12.75" outlineLevel="1">
      <c r="A40" s="29" t="s">
        <v>2</v>
      </c>
      <c r="B40" s="3">
        <v>1</v>
      </c>
      <c r="C40" s="3">
        <v>4</v>
      </c>
      <c r="D40" s="3">
        <v>6</v>
      </c>
      <c r="E40" s="3">
        <v>11</v>
      </c>
      <c r="F40" s="3">
        <v>8</v>
      </c>
      <c r="G40" s="3">
        <v>4</v>
      </c>
      <c r="H40" s="3">
        <v>11</v>
      </c>
      <c r="I40" s="3">
        <v>9</v>
      </c>
      <c r="J40" s="3">
        <v>14</v>
      </c>
      <c r="K40" s="18">
        <v>9</v>
      </c>
    </row>
    <row r="41" spans="1:11" ht="12.75" outlineLevel="1">
      <c r="A41" s="29" t="s">
        <v>20</v>
      </c>
      <c r="B41" s="3">
        <v>1</v>
      </c>
      <c r="C41" s="3"/>
      <c r="D41" s="3"/>
      <c r="E41" s="3"/>
      <c r="F41" s="3">
        <v>1</v>
      </c>
      <c r="G41" s="3"/>
      <c r="H41" s="3"/>
      <c r="I41" s="3">
        <v>1</v>
      </c>
      <c r="J41" s="3">
        <v>0</v>
      </c>
      <c r="K41" s="18"/>
    </row>
    <row r="42" spans="1:11" ht="12.75">
      <c r="A42" s="27" t="s">
        <v>39</v>
      </c>
      <c r="B42" s="6">
        <f>SUM(B40:B41)</f>
        <v>2</v>
      </c>
      <c r="C42" s="6">
        <f aca="true" t="shared" si="10" ref="C42:H42">SUM(C40:C41)</f>
        <v>4</v>
      </c>
      <c r="D42" s="6">
        <f t="shared" si="10"/>
        <v>6</v>
      </c>
      <c r="E42" s="6">
        <f t="shared" si="10"/>
        <v>11</v>
      </c>
      <c r="F42" s="6">
        <f t="shared" si="10"/>
        <v>9</v>
      </c>
      <c r="G42" s="6">
        <f t="shared" si="10"/>
        <v>4</v>
      </c>
      <c r="H42" s="6">
        <f t="shared" si="10"/>
        <v>11</v>
      </c>
      <c r="I42" s="6">
        <f>SUM(I40:I41)</f>
        <v>10</v>
      </c>
      <c r="J42" s="6">
        <f>SUM(J40:J41)</f>
        <v>14</v>
      </c>
      <c r="K42" s="28">
        <f>SUM(K40:K41)</f>
        <v>9</v>
      </c>
    </row>
    <row r="43" spans="1:11" ht="12.75" outlineLevel="1">
      <c r="A43" s="29" t="s">
        <v>2</v>
      </c>
      <c r="B43" s="3">
        <v>38</v>
      </c>
      <c r="C43" s="3">
        <v>33</v>
      </c>
      <c r="D43" s="3">
        <v>42</v>
      </c>
      <c r="E43" s="3">
        <v>52</v>
      </c>
      <c r="F43" s="3">
        <v>35</v>
      </c>
      <c r="G43" s="3">
        <v>47</v>
      </c>
      <c r="H43" s="3">
        <v>45</v>
      </c>
      <c r="I43" s="3">
        <v>60</v>
      </c>
      <c r="J43" s="3">
        <v>71</v>
      </c>
      <c r="K43" s="18">
        <v>93</v>
      </c>
    </row>
    <row r="44" spans="1:11" ht="12.75" outlineLevel="1">
      <c r="A44" s="29" t="s">
        <v>20</v>
      </c>
      <c r="B44" s="3">
        <v>19</v>
      </c>
      <c r="C44" s="3">
        <v>14</v>
      </c>
      <c r="D44" s="3">
        <v>18</v>
      </c>
      <c r="E44" s="3">
        <v>20</v>
      </c>
      <c r="F44" s="3">
        <v>21</v>
      </c>
      <c r="G44" s="3">
        <v>20</v>
      </c>
      <c r="H44" s="3">
        <v>25</v>
      </c>
      <c r="I44" s="3">
        <v>23</v>
      </c>
      <c r="J44" s="3">
        <v>22</v>
      </c>
      <c r="K44" s="18">
        <v>22</v>
      </c>
    </row>
    <row r="45" spans="1:11" ht="12.75">
      <c r="A45" s="27" t="s">
        <v>40</v>
      </c>
      <c r="B45" s="6">
        <f>SUM(B43:B44)</f>
        <v>57</v>
      </c>
      <c r="C45" s="6">
        <f aca="true" t="shared" si="11" ref="C45:H45">SUM(C43:C44)</f>
        <v>47</v>
      </c>
      <c r="D45" s="6">
        <f t="shared" si="11"/>
        <v>60</v>
      </c>
      <c r="E45" s="6">
        <f t="shared" si="11"/>
        <v>72</v>
      </c>
      <c r="F45" s="6">
        <f t="shared" si="11"/>
        <v>56</v>
      </c>
      <c r="G45" s="6">
        <f t="shared" si="11"/>
        <v>67</v>
      </c>
      <c r="H45" s="6">
        <f t="shared" si="11"/>
        <v>70</v>
      </c>
      <c r="I45" s="6">
        <f>SUM(I43:I44)</f>
        <v>83</v>
      </c>
      <c r="J45" s="6">
        <f>SUM(J43:J44)</f>
        <v>93</v>
      </c>
      <c r="K45" s="28">
        <f>SUM(K43:K44)</f>
        <v>115</v>
      </c>
    </row>
    <row r="46" spans="1:11" ht="12.75" outlineLevel="1">
      <c r="A46" s="29" t="s">
        <v>2</v>
      </c>
      <c r="B46" s="3">
        <v>15</v>
      </c>
      <c r="C46" s="3">
        <v>11</v>
      </c>
      <c r="D46" s="3">
        <v>12</v>
      </c>
      <c r="E46" s="3">
        <v>17</v>
      </c>
      <c r="F46" s="3">
        <v>12</v>
      </c>
      <c r="G46" s="3">
        <v>14</v>
      </c>
      <c r="H46" s="3">
        <v>20</v>
      </c>
      <c r="I46" s="3">
        <v>15</v>
      </c>
      <c r="J46" s="3">
        <v>9</v>
      </c>
      <c r="K46" s="18">
        <v>16</v>
      </c>
    </row>
    <row r="47" spans="1:11" ht="12.75" outlineLevel="1">
      <c r="A47" s="29" t="s">
        <v>20</v>
      </c>
      <c r="B47" s="3">
        <v>19</v>
      </c>
      <c r="C47" s="3">
        <v>21</v>
      </c>
      <c r="D47" s="3">
        <v>13</v>
      </c>
      <c r="E47" s="3">
        <v>17</v>
      </c>
      <c r="F47" s="3">
        <v>13</v>
      </c>
      <c r="G47" s="3">
        <v>12</v>
      </c>
      <c r="H47" s="3">
        <v>8</v>
      </c>
      <c r="I47" s="3">
        <v>14</v>
      </c>
      <c r="J47" s="3">
        <v>8</v>
      </c>
      <c r="K47" s="18">
        <v>8</v>
      </c>
    </row>
    <row r="48" spans="1:11" ht="12.75" outlineLevel="1">
      <c r="A48" s="29" t="s">
        <v>22</v>
      </c>
      <c r="B48" s="3">
        <v>1</v>
      </c>
      <c r="C48" s="3">
        <v>1</v>
      </c>
      <c r="D48" s="3"/>
      <c r="E48" s="3">
        <v>1</v>
      </c>
      <c r="F48" s="3">
        <v>1</v>
      </c>
      <c r="G48" s="3">
        <v>1</v>
      </c>
      <c r="H48" s="3"/>
      <c r="I48" s="3"/>
      <c r="J48" s="3">
        <v>3</v>
      </c>
      <c r="K48" s="18">
        <v>1</v>
      </c>
    </row>
    <row r="49" spans="1:11" ht="12.75">
      <c r="A49" s="27" t="s">
        <v>41</v>
      </c>
      <c r="B49" s="6">
        <f>SUM(B46:B48)</f>
        <v>35</v>
      </c>
      <c r="C49" s="6">
        <f aca="true" t="shared" si="12" ref="C49:H49">SUM(C46:C48)</f>
        <v>33</v>
      </c>
      <c r="D49" s="6">
        <f t="shared" si="12"/>
        <v>25</v>
      </c>
      <c r="E49" s="6">
        <f t="shared" si="12"/>
        <v>35</v>
      </c>
      <c r="F49" s="6">
        <f t="shared" si="12"/>
        <v>26</v>
      </c>
      <c r="G49" s="6">
        <f t="shared" si="12"/>
        <v>27</v>
      </c>
      <c r="H49" s="6">
        <f t="shared" si="12"/>
        <v>28</v>
      </c>
      <c r="I49" s="6">
        <f>SUM(I46:I48)</f>
        <v>29</v>
      </c>
      <c r="J49" s="6">
        <f>SUM(J46:J48)</f>
        <v>20</v>
      </c>
      <c r="K49" s="28">
        <f>SUM(K46:K48)</f>
        <v>25</v>
      </c>
    </row>
    <row r="50" spans="1:11" ht="12.75" outlineLevel="1">
      <c r="A50" s="29" t="s">
        <v>2</v>
      </c>
      <c r="B50" s="3">
        <v>225</v>
      </c>
      <c r="C50" s="3">
        <v>292</v>
      </c>
      <c r="D50" s="3">
        <v>263</v>
      </c>
      <c r="E50" s="3">
        <v>218</v>
      </c>
      <c r="F50" s="3">
        <v>307</v>
      </c>
      <c r="G50" s="3">
        <v>292</v>
      </c>
      <c r="H50" s="3">
        <v>329</v>
      </c>
      <c r="I50" s="3">
        <v>332</v>
      </c>
      <c r="J50" s="3">
        <v>323</v>
      </c>
      <c r="K50" s="18">
        <v>261</v>
      </c>
    </row>
    <row r="51" spans="1:11" ht="12.75" outlineLevel="1">
      <c r="A51" s="29" t="s">
        <v>20</v>
      </c>
      <c r="B51" s="3">
        <v>136</v>
      </c>
      <c r="C51" s="3">
        <v>162</v>
      </c>
      <c r="D51" s="3">
        <v>145</v>
      </c>
      <c r="E51" s="3">
        <v>170</v>
      </c>
      <c r="F51" s="3">
        <v>127</v>
      </c>
      <c r="G51" s="3">
        <v>154</v>
      </c>
      <c r="H51" s="3">
        <v>147</v>
      </c>
      <c r="I51" s="3">
        <v>146</v>
      </c>
      <c r="J51" s="3">
        <v>122</v>
      </c>
      <c r="K51" s="18">
        <v>101</v>
      </c>
    </row>
    <row r="52" spans="1:11" ht="12.75" outlineLevel="1">
      <c r="A52" s="29" t="s">
        <v>82</v>
      </c>
      <c r="B52" s="3">
        <v>6</v>
      </c>
      <c r="C52" s="3">
        <v>11</v>
      </c>
      <c r="D52" s="3">
        <v>11</v>
      </c>
      <c r="E52" s="3">
        <v>4</v>
      </c>
      <c r="F52" s="3">
        <v>9</v>
      </c>
      <c r="G52" s="3">
        <v>17</v>
      </c>
      <c r="H52" s="3">
        <v>14</v>
      </c>
      <c r="I52" s="3">
        <v>10</v>
      </c>
      <c r="J52" s="3">
        <v>7</v>
      </c>
      <c r="K52" s="18">
        <v>3</v>
      </c>
    </row>
    <row r="53" spans="1:11" ht="12.75" outlineLevel="1">
      <c r="A53" s="29" t="s">
        <v>22</v>
      </c>
      <c r="B53" s="3">
        <v>2</v>
      </c>
      <c r="C53" s="3">
        <v>8</v>
      </c>
      <c r="D53" s="3">
        <v>7</v>
      </c>
      <c r="E53" s="3">
        <v>6</v>
      </c>
      <c r="F53" s="3">
        <v>8</v>
      </c>
      <c r="G53" s="3">
        <v>10</v>
      </c>
      <c r="H53" s="3">
        <v>13</v>
      </c>
      <c r="I53" s="3">
        <v>8</v>
      </c>
      <c r="J53" s="3">
        <v>1</v>
      </c>
      <c r="K53" s="18">
        <v>6</v>
      </c>
    </row>
    <row r="54" spans="1:11" ht="12.75">
      <c r="A54" s="27" t="s">
        <v>84</v>
      </c>
      <c r="B54" s="6">
        <f>SUM(B50:B53)</f>
        <v>369</v>
      </c>
      <c r="C54" s="6">
        <f aca="true" t="shared" si="13" ref="C54:H54">SUM(C50:C53)</f>
        <v>473</v>
      </c>
      <c r="D54" s="6">
        <f t="shared" si="13"/>
        <v>426</v>
      </c>
      <c r="E54" s="6">
        <f t="shared" si="13"/>
        <v>398</v>
      </c>
      <c r="F54" s="6">
        <f t="shared" si="13"/>
        <v>451</v>
      </c>
      <c r="G54" s="6">
        <f t="shared" si="13"/>
        <v>473</v>
      </c>
      <c r="H54" s="6">
        <f t="shared" si="13"/>
        <v>503</v>
      </c>
      <c r="I54" s="6">
        <f>SUM(I50:I53)</f>
        <v>496</v>
      </c>
      <c r="J54" s="6">
        <f>SUM(J50:J53)</f>
        <v>453</v>
      </c>
      <c r="K54" s="28">
        <f>SUM(K50:K53)</f>
        <v>371</v>
      </c>
    </row>
    <row r="55" spans="1:11" ht="12.75" outlineLevel="1">
      <c r="A55" s="29" t="s">
        <v>2</v>
      </c>
      <c r="B55" s="3">
        <v>9</v>
      </c>
      <c r="C55" s="3">
        <v>4</v>
      </c>
      <c r="D55" s="3">
        <v>13</v>
      </c>
      <c r="E55" s="3">
        <v>14</v>
      </c>
      <c r="F55" s="3">
        <v>16</v>
      </c>
      <c r="G55" s="3">
        <v>10</v>
      </c>
      <c r="H55" s="3">
        <v>11</v>
      </c>
      <c r="I55" s="3">
        <v>18</v>
      </c>
      <c r="J55" s="3">
        <v>15</v>
      </c>
      <c r="K55" s="18">
        <v>14</v>
      </c>
    </row>
    <row r="56" spans="1:11" ht="12.75" outlineLevel="1">
      <c r="A56" s="29" t="s">
        <v>20</v>
      </c>
      <c r="B56" s="3">
        <v>3</v>
      </c>
      <c r="C56" s="3">
        <v>5</v>
      </c>
      <c r="D56" s="3">
        <v>4</v>
      </c>
      <c r="E56" s="3">
        <v>8</v>
      </c>
      <c r="F56" s="3">
        <v>5</v>
      </c>
      <c r="G56" s="3">
        <v>1</v>
      </c>
      <c r="H56" s="3">
        <v>10</v>
      </c>
      <c r="I56" s="3">
        <v>3</v>
      </c>
      <c r="J56" s="3">
        <v>4</v>
      </c>
      <c r="K56" s="18"/>
    </row>
    <row r="57" spans="1:11" ht="12.75" outlineLevel="1">
      <c r="A57" s="29" t="s">
        <v>22</v>
      </c>
      <c r="B57" s="3">
        <v>2</v>
      </c>
      <c r="C57" s="3">
        <v>3</v>
      </c>
      <c r="D57" s="3">
        <v>2</v>
      </c>
      <c r="E57" s="3">
        <v>4</v>
      </c>
      <c r="F57" s="3">
        <v>3</v>
      </c>
      <c r="G57" s="3">
        <v>2</v>
      </c>
      <c r="H57" s="3"/>
      <c r="I57" s="3">
        <v>3</v>
      </c>
      <c r="J57" s="3">
        <v>1</v>
      </c>
      <c r="K57" s="18">
        <v>3</v>
      </c>
    </row>
    <row r="58" spans="1:11" ht="12.75">
      <c r="A58" s="27" t="s">
        <v>42</v>
      </c>
      <c r="B58" s="6">
        <f>SUM(B55:B57)</f>
        <v>14</v>
      </c>
      <c r="C58" s="6">
        <f aca="true" t="shared" si="14" ref="C58:H58">SUM(C55:C57)</f>
        <v>12</v>
      </c>
      <c r="D58" s="6">
        <f t="shared" si="14"/>
        <v>19</v>
      </c>
      <c r="E58" s="6">
        <f t="shared" si="14"/>
        <v>26</v>
      </c>
      <c r="F58" s="6">
        <f t="shared" si="14"/>
        <v>24</v>
      </c>
      <c r="G58" s="6">
        <f t="shared" si="14"/>
        <v>13</v>
      </c>
      <c r="H58" s="6">
        <f t="shared" si="14"/>
        <v>21</v>
      </c>
      <c r="I58" s="6">
        <f>SUM(I55:I57)</f>
        <v>24</v>
      </c>
      <c r="J58" s="6">
        <f>SUM(J55:J57)</f>
        <v>20</v>
      </c>
      <c r="K58" s="28">
        <f>SUM(K55:K57)</f>
        <v>17</v>
      </c>
    </row>
    <row r="59" spans="1:11" ht="12.75" outlineLevel="1">
      <c r="A59" s="29" t="s">
        <v>2</v>
      </c>
      <c r="B59" s="3">
        <v>13</v>
      </c>
      <c r="C59" s="3">
        <v>9</v>
      </c>
      <c r="D59" s="3">
        <v>28</v>
      </c>
      <c r="E59" s="3">
        <v>15</v>
      </c>
      <c r="F59" s="3">
        <v>9</v>
      </c>
      <c r="G59" s="3">
        <v>14</v>
      </c>
      <c r="H59" s="3">
        <v>14</v>
      </c>
      <c r="I59" s="3">
        <v>7</v>
      </c>
      <c r="J59" s="3">
        <v>6</v>
      </c>
      <c r="K59" s="18">
        <v>15</v>
      </c>
    </row>
    <row r="60" spans="1:11" ht="12.75" outlineLevel="1">
      <c r="A60" s="29" t="s">
        <v>20</v>
      </c>
      <c r="B60" s="3">
        <v>7</v>
      </c>
      <c r="C60" s="3">
        <v>7</v>
      </c>
      <c r="D60" s="3">
        <v>7</v>
      </c>
      <c r="E60" s="3">
        <v>11</v>
      </c>
      <c r="F60" s="3">
        <v>10</v>
      </c>
      <c r="G60" s="3">
        <v>4</v>
      </c>
      <c r="H60" s="3">
        <v>7</v>
      </c>
      <c r="I60" s="3">
        <v>7</v>
      </c>
      <c r="J60" s="3">
        <v>7</v>
      </c>
      <c r="K60" s="18">
        <v>5</v>
      </c>
    </row>
    <row r="61" spans="1:11" ht="12.75" outlineLevel="1">
      <c r="A61" s="29" t="s">
        <v>22</v>
      </c>
      <c r="B61" s="3"/>
      <c r="C61" s="3">
        <v>2</v>
      </c>
      <c r="D61" s="3">
        <v>6</v>
      </c>
      <c r="E61" s="3">
        <v>3</v>
      </c>
      <c r="F61" s="3">
        <v>6</v>
      </c>
      <c r="G61" s="3">
        <v>6</v>
      </c>
      <c r="H61" s="3">
        <v>6</v>
      </c>
      <c r="I61" s="3"/>
      <c r="J61" s="3">
        <v>4</v>
      </c>
      <c r="K61" s="18">
        <v>5</v>
      </c>
    </row>
    <row r="62" spans="1:11" ht="12.75">
      <c r="A62" s="27" t="s">
        <v>43</v>
      </c>
      <c r="B62" s="6">
        <f>SUM(B59:B61)</f>
        <v>20</v>
      </c>
      <c r="C62" s="6">
        <f aca="true" t="shared" si="15" ref="C62:H62">SUM(C59:C61)</f>
        <v>18</v>
      </c>
      <c r="D62" s="6">
        <f t="shared" si="15"/>
        <v>41</v>
      </c>
      <c r="E62" s="6">
        <f t="shared" si="15"/>
        <v>29</v>
      </c>
      <c r="F62" s="6">
        <f t="shared" si="15"/>
        <v>25</v>
      </c>
      <c r="G62" s="6">
        <f t="shared" si="15"/>
        <v>24</v>
      </c>
      <c r="H62" s="6">
        <f t="shared" si="15"/>
        <v>27</v>
      </c>
      <c r="I62" s="6">
        <f>SUM(I59:I61)</f>
        <v>14</v>
      </c>
      <c r="J62" s="6">
        <f>SUM(J59:J61)</f>
        <v>17</v>
      </c>
      <c r="K62" s="28">
        <f>SUM(K59:K61)</f>
        <v>25</v>
      </c>
    </row>
    <row r="63" spans="1:11" ht="12.75" outlineLevel="1">
      <c r="A63" s="29" t="s">
        <v>2</v>
      </c>
      <c r="B63" s="3"/>
      <c r="C63" s="3">
        <v>3</v>
      </c>
      <c r="D63" s="3"/>
      <c r="E63" s="3">
        <v>3</v>
      </c>
      <c r="F63" s="3">
        <v>5</v>
      </c>
      <c r="G63" s="3">
        <v>1</v>
      </c>
      <c r="H63" s="3">
        <v>4</v>
      </c>
      <c r="I63" s="3"/>
      <c r="J63" s="3">
        <v>7</v>
      </c>
      <c r="K63" s="18">
        <v>6</v>
      </c>
    </row>
    <row r="64" spans="1:11" ht="12.75" outlineLevel="1">
      <c r="A64" s="29" t="s">
        <v>82</v>
      </c>
      <c r="B64" s="3"/>
      <c r="C64" s="3"/>
      <c r="D64" s="3"/>
      <c r="E64" s="3"/>
      <c r="F64" s="3"/>
      <c r="G64" s="3"/>
      <c r="H64" s="3"/>
      <c r="I64" s="3"/>
      <c r="J64" s="3">
        <v>1</v>
      </c>
      <c r="K64" s="18"/>
    </row>
    <row r="65" spans="1:11" ht="12.75">
      <c r="A65" s="27" t="s">
        <v>14</v>
      </c>
      <c r="B65" s="6">
        <f>B63</f>
        <v>0</v>
      </c>
      <c r="C65" s="6">
        <f aca="true" t="shared" si="16" ref="C65:H65">C63</f>
        <v>3</v>
      </c>
      <c r="D65" s="6">
        <f t="shared" si="16"/>
        <v>0</v>
      </c>
      <c r="E65" s="6">
        <f t="shared" si="16"/>
        <v>3</v>
      </c>
      <c r="F65" s="6">
        <f t="shared" si="16"/>
        <v>5</v>
      </c>
      <c r="G65" s="6">
        <f t="shared" si="16"/>
        <v>1</v>
      </c>
      <c r="H65" s="6">
        <f t="shared" si="16"/>
        <v>4</v>
      </c>
      <c r="I65" s="6">
        <f>I63</f>
        <v>0</v>
      </c>
      <c r="J65" s="6">
        <f>SUM(J63:J64)</f>
        <v>8</v>
      </c>
      <c r="K65" s="28">
        <f>SUM(K63:K64)</f>
        <v>6</v>
      </c>
    </row>
    <row r="66" spans="1:11" ht="12.75" outlineLevel="1">
      <c r="A66" s="29" t="s">
        <v>2</v>
      </c>
      <c r="B66" s="3">
        <v>81</v>
      </c>
      <c r="C66" s="3">
        <v>97</v>
      </c>
      <c r="D66" s="3">
        <v>86</v>
      </c>
      <c r="E66" s="3">
        <v>103</v>
      </c>
      <c r="F66" s="3">
        <v>98</v>
      </c>
      <c r="G66" s="3">
        <v>90</v>
      </c>
      <c r="H66" s="3">
        <v>85</v>
      </c>
      <c r="I66" s="3">
        <v>102</v>
      </c>
      <c r="J66" s="3">
        <v>99</v>
      </c>
      <c r="K66" s="18">
        <v>96</v>
      </c>
    </row>
    <row r="67" spans="1:11" ht="12.75" outlineLevel="1">
      <c r="A67" s="29" t="s">
        <v>20</v>
      </c>
      <c r="B67" s="3">
        <v>16</v>
      </c>
      <c r="C67" s="3">
        <v>9</v>
      </c>
      <c r="D67" s="3">
        <v>12</v>
      </c>
      <c r="E67" s="3">
        <v>15</v>
      </c>
      <c r="F67" s="3">
        <v>7</v>
      </c>
      <c r="G67" s="3">
        <v>13</v>
      </c>
      <c r="H67" s="3">
        <v>7</v>
      </c>
      <c r="I67" s="3">
        <v>17</v>
      </c>
      <c r="J67" s="3">
        <v>14</v>
      </c>
      <c r="K67" s="18">
        <v>12</v>
      </c>
    </row>
    <row r="68" spans="1:11" ht="12.75" outlineLevel="1">
      <c r="A68" s="29" t="s">
        <v>22</v>
      </c>
      <c r="B68" s="3">
        <v>3</v>
      </c>
      <c r="C68" s="3">
        <v>4</v>
      </c>
      <c r="D68" s="3">
        <v>4</v>
      </c>
      <c r="E68" s="3">
        <v>6</v>
      </c>
      <c r="F68" s="3">
        <v>13</v>
      </c>
      <c r="G68" s="3">
        <v>8</v>
      </c>
      <c r="H68" s="3">
        <v>4</v>
      </c>
      <c r="I68" s="3">
        <v>3</v>
      </c>
      <c r="J68" s="3">
        <v>5</v>
      </c>
      <c r="K68" s="18">
        <v>4</v>
      </c>
    </row>
    <row r="69" spans="1:11" ht="12.75">
      <c r="A69" s="27" t="s">
        <v>44</v>
      </c>
      <c r="B69" s="6">
        <f>SUM(B66:B68)</f>
        <v>100</v>
      </c>
      <c r="C69" s="6">
        <f aca="true" t="shared" si="17" ref="C69:H69">SUM(C66:C68)</f>
        <v>110</v>
      </c>
      <c r="D69" s="6">
        <f t="shared" si="17"/>
        <v>102</v>
      </c>
      <c r="E69" s="6">
        <f t="shared" si="17"/>
        <v>124</v>
      </c>
      <c r="F69" s="6">
        <f t="shared" si="17"/>
        <v>118</v>
      </c>
      <c r="G69" s="6">
        <f t="shared" si="17"/>
        <v>111</v>
      </c>
      <c r="H69" s="6">
        <f t="shared" si="17"/>
        <v>96</v>
      </c>
      <c r="I69" s="6">
        <f>SUM(I66:I68)</f>
        <v>122</v>
      </c>
      <c r="J69" s="6">
        <f>SUM(J66:J68)</f>
        <v>118</v>
      </c>
      <c r="K69" s="28">
        <f>SUM(K66:K68)</f>
        <v>112</v>
      </c>
    </row>
    <row r="70" spans="1:11" ht="12.75" outlineLevel="1">
      <c r="A70" s="26" t="s">
        <v>20</v>
      </c>
      <c r="B70" s="3"/>
      <c r="C70" s="3"/>
      <c r="D70" s="3"/>
      <c r="E70" s="3"/>
      <c r="F70" s="3"/>
      <c r="G70" s="3"/>
      <c r="H70" s="3"/>
      <c r="I70" s="3"/>
      <c r="J70" s="3">
        <v>2</v>
      </c>
      <c r="K70" s="18">
        <v>1</v>
      </c>
    </row>
    <row r="71" spans="1:11" ht="12.75" outlineLevel="1">
      <c r="A71" s="26" t="s">
        <v>22</v>
      </c>
      <c r="B71" s="3"/>
      <c r="C71" s="3"/>
      <c r="D71" s="3"/>
      <c r="E71" s="3"/>
      <c r="F71" s="3"/>
      <c r="G71" s="3"/>
      <c r="H71" s="3"/>
      <c r="I71" s="3"/>
      <c r="J71" s="3"/>
      <c r="K71" s="18">
        <v>1</v>
      </c>
    </row>
    <row r="72" spans="1:11" ht="12.75">
      <c r="A72" s="27" t="s">
        <v>85</v>
      </c>
      <c r="B72" s="6">
        <f aca="true" t="shared" si="18" ref="B72:I72">SUM(B70:B71)</f>
        <v>0</v>
      </c>
      <c r="C72" s="6">
        <f t="shared" si="18"/>
        <v>0</v>
      </c>
      <c r="D72" s="6">
        <f t="shared" si="18"/>
        <v>0</v>
      </c>
      <c r="E72" s="6">
        <f t="shared" si="18"/>
        <v>0</v>
      </c>
      <c r="F72" s="6">
        <f t="shared" si="18"/>
        <v>0</v>
      </c>
      <c r="G72" s="6">
        <f t="shared" si="18"/>
        <v>0</v>
      </c>
      <c r="H72" s="6">
        <f t="shared" si="18"/>
        <v>0</v>
      </c>
      <c r="I72" s="6">
        <f t="shared" si="18"/>
        <v>0</v>
      </c>
      <c r="J72" s="6">
        <f>SUM(J70:J71)</f>
        <v>2</v>
      </c>
      <c r="K72" s="28">
        <f>SUM(K70:K71)</f>
        <v>2</v>
      </c>
    </row>
    <row r="73" spans="1:11" ht="12.75" outlineLevel="1">
      <c r="A73" s="29" t="s">
        <v>2</v>
      </c>
      <c r="B73" s="3">
        <v>113</v>
      </c>
      <c r="C73" s="3">
        <v>105</v>
      </c>
      <c r="D73" s="3">
        <v>110</v>
      </c>
      <c r="E73" s="3">
        <v>128</v>
      </c>
      <c r="F73" s="3">
        <v>135</v>
      </c>
      <c r="G73" s="3"/>
      <c r="H73" s="3"/>
      <c r="I73" s="3"/>
      <c r="J73" s="3"/>
      <c r="K73" s="18"/>
    </row>
    <row r="74" spans="1:11" ht="12.75">
      <c r="A74" s="27" t="s">
        <v>45</v>
      </c>
      <c r="B74" s="6">
        <f>B73</f>
        <v>113</v>
      </c>
      <c r="C74" s="6">
        <f aca="true" t="shared" si="19" ref="C74:H74">C73</f>
        <v>105</v>
      </c>
      <c r="D74" s="6">
        <f t="shared" si="19"/>
        <v>110</v>
      </c>
      <c r="E74" s="6">
        <f t="shared" si="19"/>
        <v>128</v>
      </c>
      <c r="F74" s="6">
        <f t="shared" si="19"/>
        <v>135</v>
      </c>
      <c r="G74" s="6">
        <f t="shared" si="19"/>
        <v>0</v>
      </c>
      <c r="H74" s="6">
        <f t="shared" si="19"/>
        <v>0</v>
      </c>
      <c r="I74" s="6">
        <f>I73</f>
        <v>0</v>
      </c>
      <c r="J74" s="6">
        <f>J73</f>
        <v>0</v>
      </c>
      <c r="K74" s="28">
        <f>K73</f>
        <v>0</v>
      </c>
    </row>
    <row r="75" spans="1:11" ht="12.75" outlineLevel="1">
      <c r="A75" s="29" t="s">
        <v>2</v>
      </c>
      <c r="B75" s="3">
        <v>165</v>
      </c>
      <c r="C75" s="3">
        <v>187</v>
      </c>
      <c r="D75" s="3">
        <v>208</v>
      </c>
      <c r="E75" s="3">
        <v>214</v>
      </c>
      <c r="F75" s="3">
        <v>225</v>
      </c>
      <c r="G75" s="3">
        <v>217</v>
      </c>
      <c r="H75" s="3">
        <v>190</v>
      </c>
      <c r="I75" s="3">
        <v>160</v>
      </c>
      <c r="J75" s="3">
        <v>176</v>
      </c>
      <c r="K75" s="18">
        <v>192</v>
      </c>
    </row>
    <row r="76" spans="1:11" ht="12.75" outlineLevel="1">
      <c r="A76" s="29" t="s">
        <v>22</v>
      </c>
      <c r="B76" s="3">
        <v>2</v>
      </c>
      <c r="C76" s="3">
        <v>2</v>
      </c>
      <c r="D76" s="3">
        <v>4</v>
      </c>
      <c r="E76" s="3">
        <v>2</v>
      </c>
      <c r="F76" s="3"/>
      <c r="G76" s="3">
        <v>2</v>
      </c>
      <c r="H76" s="3"/>
      <c r="I76" s="3">
        <v>3</v>
      </c>
      <c r="J76" s="3">
        <v>2</v>
      </c>
      <c r="K76" s="18">
        <v>2</v>
      </c>
    </row>
    <row r="77" spans="1:11" ht="12.75">
      <c r="A77" s="27" t="s">
        <v>46</v>
      </c>
      <c r="B77" s="6">
        <f>SUM(B75:B76)</f>
        <v>167</v>
      </c>
      <c r="C77" s="6">
        <f aca="true" t="shared" si="20" ref="C77:H77">SUM(C75:C76)</f>
        <v>189</v>
      </c>
      <c r="D77" s="6">
        <f t="shared" si="20"/>
        <v>212</v>
      </c>
      <c r="E77" s="6">
        <f t="shared" si="20"/>
        <v>216</v>
      </c>
      <c r="F77" s="6">
        <f t="shared" si="20"/>
        <v>225</v>
      </c>
      <c r="G77" s="6">
        <f t="shared" si="20"/>
        <v>219</v>
      </c>
      <c r="H77" s="6">
        <f t="shared" si="20"/>
        <v>190</v>
      </c>
      <c r="I77" s="6">
        <f>SUM(I75:I76)</f>
        <v>163</v>
      </c>
      <c r="J77" s="6">
        <f>SUM(J75:J76)</f>
        <v>178</v>
      </c>
      <c r="K77" s="28">
        <f>SUM(K75:K76)</f>
        <v>194</v>
      </c>
    </row>
    <row r="78" spans="1:11" ht="12.75" outlineLevel="1">
      <c r="A78" s="29" t="s">
        <v>2</v>
      </c>
      <c r="B78" s="3">
        <v>14</v>
      </c>
      <c r="C78" s="3">
        <v>14</v>
      </c>
      <c r="D78" s="3">
        <v>4</v>
      </c>
      <c r="E78" s="3">
        <v>3</v>
      </c>
      <c r="F78" s="3">
        <v>10</v>
      </c>
      <c r="G78" s="3">
        <v>10</v>
      </c>
      <c r="H78" s="3">
        <v>30</v>
      </c>
      <c r="I78" s="3">
        <v>21</v>
      </c>
      <c r="J78" s="3">
        <v>11</v>
      </c>
      <c r="K78" s="18">
        <v>29</v>
      </c>
    </row>
    <row r="79" spans="1:11" ht="12.75" outlineLevel="1">
      <c r="A79" s="29" t="s">
        <v>20</v>
      </c>
      <c r="B79" s="3">
        <v>5</v>
      </c>
      <c r="C79" s="3">
        <v>4</v>
      </c>
      <c r="D79" s="3">
        <v>2</v>
      </c>
      <c r="E79" s="3">
        <v>5</v>
      </c>
      <c r="F79" s="3">
        <v>2</v>
      </c>
      <c r="G79" s="3">
        <v>1</v>
      </c>
      <c r="H79" s="3">
        <v>3</v>
      </c>
      <c r="I79" s="3">
        <v>3</v>
      </c>
      <c r="J79" s="3">
        <v>5</v>
      </c>
      <c r="K79" s="18">
        <v>1</v>
      </c>
    </row>
    <row r="80" spans="1:11" ht="12.75" outlineLevel="1">
      <c r="A80" s="29" t="s">
        <v>22</v>
      </c>
      <c r="B80" s="3"/>
      <c r="C80" s="3">
        <v>2</v>
      </c>
      <c r="D80" s="3">
        <v>1</v>
      </c>
      <c r="E80" s="3">
        <v>2</v>
      </c>
      <c r="F80" s="3">
        <v>2</v>
      </c>
      <c r="G80" s="3">
        <v>1</v>
      </c>
      <c r="H80" s="3"/>
      <c r="I80" s="3"/>
      <c r="J80" s="3">
        <v>1</v>
      </c>
      <c r="K80" s="18">
        <v>1</v>
      </c>
    </row>
    <row r="81" spans="1:11" ht="12.75">
      <c r="A81" s="27" t="s">
        <v>47</v>
      </c>
      <c r="B81" s="6">
        <f>SUM(B78:B80)</f>
        <v>19</v>
      </c>
      <c r="C81" s="6">
        <f aca="true" t="shared" si="21" ref="C81:H81">SUM(C78:C80)</f>
        <v>20</v>
      </c>
      <c r="D81" s="6">
        <f t="shared" si="21"/>
        <v>7</v>
      </c>
      <c r="E81" s="6">
        <f t="shared" si="21"/>
        <v>10</v>
      </c>
      <c r="F81" s="6">
        <f t="shared" si="21"/>
        <v>14</v>
      </c>
      <c r="G81" s="6">
        <f t="shared" si="21"/>
        <v>12</v>
      </c>
      <c r="H81" s="6">
        <f t="shared" si="21"/>
        <v>33</v>
      </c>
      <c r="I81" s="6">
        <f>SUM(I78:I80)</f>
        <v>24</v>
      </c>
      <c r="J81" s="6">
        <f>SUM(J78:J80)</f>
        <v>17</v>
      </c>
      <c r="K81" s="28">
        <f>SUM(K78:K80)</f>
        <v>31</v>
      </c>
    </row>
    <row r="82" spans="1:11" ht="12.75" outlineLevel="1">
      <c r="A82" s="29" t="s">
        <v>2</v>
      </c>
      <c r="B82" s="3"/>
      <c r="C82" s="3"/>
      <c r="D82" s="3"/>
      <c r="E82" s="3"/>
      <c r="F82" s="3"/>
      <c r="G82" s="3"/>
      <c r="H82" s="3"/>
      <c r="I82" s="3">
        <v>24</v>
      </c>
      <c r="J82" s="3">
        <v>80</v>
      </c>
      <c r="K82" s="18">
        <v>144</v>
      </c>
    </row>
    <row r="83" spans="1:11" ht="12.75">
      <c r="A83" s="27" t="s">
        <v>81</v>
      </c>
      <c r="B83" s="6"/>
      <c r="C83" s="6"/>
      <c r="D83" s="6"/>
      <c r="E83" s="6"/>
      <c r="F83" s="6"/>
      <c r="G83" s="6"/>
      <c r="H83" s="6"/>
      <c r="I83" s="6">
        <f>I82</f>
        <v>24</v>
      </c>
      <c r="J83" s="6">
        <f>J82</f>
        <v>80</v>
      </c>
      <c r="K83" s="28">
        <f>K82</f>
        <v>144</v>
      </c>
    </row>
    <row r="84" spans="1:11" ht="12.75" outlineLevel="1">
      <c r="A84" s="29" t="s">
        <v>2</v>
      </c>
      <c r="B84" s="3">
        <v>59</v>
      </c>
      <c r="C84" s="3">
        <v>78</v>
      </c>
      <c r="D84" s="3">
        <v>87</v>
      </c>
      <c r="E84" s="3">
        <v>87</v>
      </c>
      <c r="F84" s="3">
        <v>91</v>
      </c>
      <c r="G84" s="3">
        <v>91</v>
      </c>
      <c r="H84" s="3">
        <v>107</v>
      </c>
      <c r="I84" s="3">
        <v>102</v>
      </c>
      <c r="J84" s="3">
        <v>137</v>
      </c>
      <c r="K84" s="18">
        <v>149</v>
      </c>
    </row>
    <row r="85" spans="1:11" ht="12.75" outlineLevel="1">
      <c r="A85" s="29" t="s">
        <v>20</v>
      </c>
      <c r="B85" s="3">
        <v>12</v>
      </c>
      <c r="C85" s="3">
        <v>9</v>
      </c>
      <c r="D85" s="3">
        <v>8</v>
      </c>
      <c r="E85" s="3">
        <v>17</v>
      </c>
      <c r="F85" s="3">
        <v>5</v>
      </c>
      <c r="G85" s="3">
        <v>9</v>
      </c>
      <c r="H85" s="3">
        <v>17</v>
      </c>
      <c r="I85" s="3">
        <v>25</v>
      </c>
      <c r="J85" s="3">
        <v>19</v>
      </c>
      <c r="K85" s="18">
        <v>21</v>
      </c>
    </row>
    <row r="86" spans="1:11" ht="12.75" outlineLevel="1">
      <c r="A86" s="29" t="s">
        <v>22</v>
      </c>
      <c r="B86" s="3">
        <v>3</v>
      </c>
      <c r="C86" s="3">
        <v>4</v>
      </c>
      <c r="D86" s="3"/>
      <c r="E86" s="3">
        <v>2</v>
      </c>
      <c r="F86" s="3">
        <v>3</v>
      </c>
      <c r="G86" s="3">
        <v>1</v>
      </c>
      <c r="H86" s="3">
        <v>3</v>
      </c>
      <c r="I86" s="3">
        <v>1</v>
      </c>
      <c r="J86" s="3">
        <v>1</v>
      </c>
      <c r="K86" s="18">
        <v>3</v>
      </c>
    </row>
    <row r="87" spans="1:11" ht="12.75">
      <c r="A87" s="27" t="s">
        <v>48</v>
      </c>
      <c r="B87" s="6">
        <f>SUM(B84:B86)</f>
        <v>74</v>
      </c>
      <c r="C87" s="6">
        <f aca="true" t="shared" si="22" ref="C87:H87">SUM(C84:C86)</f>
        <v>91</v>
      </c>
      <c r="D87" s="6">
        <f t="shared" si="22"/>
        <v>95</v>
      </c>
      <c r="E87" s="6">
        <f t="shared" si="22"/>
        <v>106</v>
      </c>
      <c r="F87" s="6">
        <f t="shared" si="22"/>
        <v>99</v>
      </c>
      <c r="G87" s="6">
        <f t="shared" si="22"/>
        <v>101</v>
      </c>
      <c r="H87" s="6">
        <f t="shared" si="22"/>
        <v>127</v>
      </c>
      <c r="I87" s="6">
        <f>SUM(I84:I86)</f>
        <v>128</v>
      </c>
      <c r="J87" s="6">
        <f>SUM(J84:J86)</f>
        <v>157</v>
      </c>
      <c r="K87" s="28">
        <f>SUM(K84:K86)</f>
        <v>173</v>
      </c>
    </row>
    <row r="88" spans="1:11" ht="12.75" outlineLevel="1">
      <c r="A88" s="29" t="s">
        <v>2</v>
      </c>
      <c r="B88" s="3">
        <v>47</v>
      </c>
      <c r="C88" s="3">
        <v>54</v>
      </c>
      <c r="D88" s="3">
        <v>54</v>
      </c>
      <c r="E88" s="3">
        <v>56</v>
      </c>
      <c r="F88" s="3">
        <v>53</v>
      </c>
      <c r="G88" s="3">
        <v>57</v>
      </c>
      <c r="H88" s="3">
        <v>66</v>
      </c>
      <c r="I88" s="3">
        <v>65</v>
      </c>
      <c r="J88" s="3">
        <v>65</v>
      </c>
      <c r="K88" s="18">
        <v>66</v>
      </c>
    </row>
    <row r="89" spans="1:11" ht="12.75" outlineLevel="1">
      <c r="A89" s="29" t="s">
        <v>20</v>
      </c>
      <c r="B89" s="3">
        <v>12</v>
      </c>
      <c r="C89" s="3">
        <v>8</v>
      </c>
      <c r="D89" s="3">
        <v>4</v>
      </c>
      <c r="E89" s="3">
        <v>6</v>
      </c>
      <c r="F89" s="3">
        <v>4</v>
      </c>
      <c r="G89" s="3">
        <v>4</v>
      </c>
      <c r="H89" s="3">
        <v>10</v>
      </c>
      <c r="I89" s="3">
        <v>9</v>
      </c>
      <c r="J89" s="3">
        <v>8</v>
      </c>
      <c r="K89" s="18">
        <v>5</v>
      </c>
    </row>
    <row r="90" spans="1:11" ht="12.75" outlineLevel="1">
      <c r="A90" s="29" t="s">
        <v>22</v>
      </c>
      <c r="B90" s="3">
        <v>4</v>
      </c>
      <c r="C90" s="3">
        <v>5</v>
      </c>
      <c r="D90" s="3">
        <v>5</v>
      </c>
      <c r="E90" s="3">
        <v>3</v>
      </c>
      <c r="F90" s="3">
        <v>5</v>
      </c>
      <c r="G90" s="3">
        <v>6</v>
      </c>
      <c r="H90" s="3">
        <v>2</v>
      </c>
      <c r="I90" s="3">
        <v>6</v>
      </c>
      <c r="J90" s="3">
        <v>10</v>
      </c>
      <c r="K90" s="18">
        <v>3</v>
      </c>
    </row>
    <row r="91" spans="1:11" ht="12.75">
      <c r="A91" s="27" t="s">
        <v>49</v>
      </c>
      <c r="B91" s="6">
        <f>SUM(B88:B90)</f>
        <v>63</v>
      </c>
      <c r="C91" s="6">
        <f aca="true" t="shared" si="23" ref="C91:H91">SUM(C88:C90)</f>
        <v>67</v>
      </c>
      <c r="D91" s="6">
        <f t="shared" si="23"/>
        <v>63</v>
      </c>
      <c r="E91" s="6">
        <f t="shared" si="23"/>
        <v>65</v>
      </c>
      <c r="F91" s="6">
        <f t="shared" si="23"/>
        <v>62</v>
      </c>
      <c r="G91" s="6">
        <f t="shared" si="23"/>
        <v>67</v>
      </c>
      <c r="H91" s="6">
        <f t="shared" si="23"/>
        <v>78</v>
      </c>
      <c r="I91" s="6">
        <f>SUM(I88:I90)</f>
        <v>80</v>
      </c>
      <c r="J91" s="6">
        <f>SUM(J88:J90)</f>
        <v>83</v>
      </c>
      <c r="K91" s="28">
        <f>SUM(K88:K90)</f>
        <v>74</v>
      </c>
    </row>
    <row r="92" spans="1:11" ht="12.75" outlineLevel="1">
      <c r="A92" s="29" t="s">
        <v>2</v>
      </c>
      <c r="B92" s="3">
        <v>32</v>
      </c>
      <c r="C92" s="3">
        <v>24</v>
      </c>
      <c r="D92" s="3">
        <v>29</v>
      </c>
      <c r="E92" s="3">
        <v>33</v>
      </c>
      <c r="F92" s="3">
        <v>23</v>
      </c>
      <c r="G92" s="3">
        <v>36</v>
      </c>
      <c r="H92" s="3">
        <v>31</v>
      </c>
      <c r="I92" s="3">
        <v>30</v>
      </c>
      <c r="J92" s="3">
        <v>31</v>
      </c>
      <c r="K92" s="18">
        <v>34</v>
      </c>
    </row>
    <row r="93" spans="1:11" ht="12.75">
      <c r="A93" s="27" t="s">
        <v>50</v>
      </c>
      <c r="B93" s="6">
        <f>B92</f>
        <v>32</v>
      </c>
      <c r="C93" s="6">
        <f aca="true" t="shared" si="24" ref="C93:H93">C92</f>
        <v>24</v>
      </c>
      <c r="D93" s="6">
        <f t="shared" si="24"/>
        <v>29</v>
      </c>
      <c r="E93" s="6">
        <f t="shared" si="24"/>
        <v>33</v>
      </c>
      <c r="F93" s="6">
        <f t="shared" si="24"/>
        <v>23</v>
      </c>
      <c r="G93" s="6">
        <f t="shared" si="24"/>
        <v>36</v>
      </c>
      <c r="H93" s="6">
        <f t="shared" si="24"/>
        <v>31</v>
      </c>
      <c r="I93" s="6">
        <f>I92</f>
        <v>30</v>
      </c>
      <c r="J93" s="6">
        <f>J92</f>
        <v>31</v>
      </c>
      <c r="K93" s="28">
        <f>K92</f>
        <v>34</v>
      </c>
    </row>
    <row r="94" spans="1:11" ht="12.75" outlineLevel="1">
      <c r="A94" s="29" t="s">
        <v>2</v>
      </c>
      <c r="B94" s="3">
        <v>76</v>
      </c>
      <c r="C94" s="3">
        <v>76</v>
      </c>
      <c r="D94" s="3">
        <v>88</v>
      </c>
      <c r="E94" s="3">
        <v>107</v>
      </c>
      <c r="F94" s="3">
        <v>104</v>
      </c>
      <c r="G94" s="3"/>
      <c r="H94" s="3"/>
      <c r="I94" s="3"/>
      <c r="J94" s="3"/>
      <c r="K94" s="18"/>
    </row>
    <row r="95" spans="1:11" ht="12.75" outlineLevel="1">
      <c r="A95" s="29" t="s">
        <v>20</v>
      </c>
      <c r="B95" s="3">
        <v>8</v>
      </c>
      <c r="C95" s="3">
        <v>7</v>
      </c>
      <c r="D95" s="3">
        <v>9</v>
      </c>
      <c r="E95" s="3">
        <v>18</v>
      </c>
      <c r="F95" s="3">
        <v>2</v>
      </c>
      <c r="G95" s="3"/>
      <c r="H95" s="3"/>
      <c r="I95" s="3"/>
      <c r="J95" s="3"/>
      <c r="K95" s="18"/>
    </row>
    <row r="96" spans="1:11" ht="12.75">
      <c r="A96" s="27" t="s">
        <v>15</v>
      </c>
      <c r="B96" s="6">
        <f>SUM(B94:B95)</f>
        <v>84</v>
      </c>
      <c r="C96" s="6">
        <f aca="true" t="shared" si="25" ref="C96:H96">SUM(C94:C95)</f>
        <v>83</v>
      </c>
      <c r="D96" s="6">
        <f t="shared" si="25"/>
        <v>97</v>
      </c>
      <c r="E96" s="6">
        <f t="shared" si="25"/>
        <v>125</v>
      </c>
      <c r="F96" s="6">
        <f t="shared" si="25"/>
        <v>106</v>
      </c>
      <c r="G96" s="6">
        <f t="shared" si="25"/>
        <v>0</v>
      </c>
      <c r="H96" s="6">
        <f t="shared" si="25"/>
        <v>0</v>
      </c>
      <c r="I96" s="6">
        <f>SUM(I94:I95)</f>
        <v>0</v>
      </c>
      <c r="J96" s="6">
        <f>SUM(J94:J95)</f>
        <v>0</v>
      </c>
      <c r="K96" s="28">
        <f>SUM(K94:K95)</f>
        <v>0</v>
      </c>
    </row>
    <row r="97" spans="1:11" ht="12.75" outlineLevel="1">
      <c r="A97" s="29" t="s">
        <v>2</v>
      </c>
      <c r="B97" s="3"/>
      <c r="C97" s="3"/>
      <c r="D97" s="3"/>
      <c r="E97" s="3"/>
      <c r="F97" s="3"/>
      <c r="G97" s="3">
        <v>102</v>
      </c>
      <c r="H97" s="3">
        <v>122</v>
      </c>
      <c r="I97" s="3">
        <v>115</v>
      </c>
      <c r="J97" s="3">
        <v>134</v>
      </c>
      <c r="K97" s="18">
        <v>154</v>
      </c>
    </row>
    <row r="98" spans="1:11" ht="12.75" outlineLevel="1">
      <c r="A98" s="29" t="s">
        <v>20</v>
      </c>
      <c r="B98" s="3"/>
      <c r="C98" s="3"/>
      <c r="D98" s="3"/>
      <c r="E98" s="3"/>
      <c r="F98" s="3">
        <v>4</v>
      </c>
      <c r="G98" s="3">
        <v>5</v>
      </c>
      <c r="H98" s="3">
        <v>11</v>
      </c>
      <c r="I98" s="3">
        <v>7</v>
      </c>
      <c r="J98" s="3">
        <v>7</v>
      </c>
      <c r="K98" s="18">
        <v>11</v>
      </c>
    </row>
    <row r="99" spans="1:11" ht="12.75">
      <c r="A99" s="27" t="s">
        <v>51</v>
      </c>
      <c r="B99" s="6">
        <f>SUM(B97:B98)</f>
        <v>0</v>
      </c>
      <c r="C99" s="6">
        <f aca="true" t="shared" si="26" ref="C99:H99">SUM(C97:C98)</f>
        <v>0</v>
      </c>
      <c r="D99" s="6">
        <f t="shared" si="26"/>
        <v>0</v>
      </c>
      <c r="E99" s="6">
        <f t="shared" si="26"/>
        <v>0</v>
      </c>
      <c r="F99" s="6">
        <f t="shared" si="26"/>
        <v>4</v>
      </c>
      <c r="G99" s="6">
        <f t="shared" si="26"/>
        <v>107</v>
      </c>
      <c r="H99" s="6">
        <f t="shared" si="26"/>
        <v>133</v>
      </c>
      <c r="I99" s="6">
        <f>SUM(I97:I98)</f>
        <v>122</v>
      </c>
      <c r="J99" s="6">
        <f>SUM(J97:J98)</f>
        <v>141</v>
      </c>
      <c r="K99" s="28">
        <f>SUM(K97:K98)</f>
        <v>165</v>
      </c>
    </row>
    <row r="100" spans="1:11" ht="12.75" outlineLevel="1">
      <c r="A100" s="29" t="s">
        <v>24</v>
      </c>
      <c r="B100" s="3">
        <v>200</v>
      </c>
      <c r="C100" s="3">
        <v>208</v>
      </c>
      <c r="D100" s="3">
        <v>154</v>
      </c>
      <c r="E100" s="3">
        <v>175</v>
      </c>
      <c r="F100" s="3">
        <v>163</v>
      </c>
      <c r="G100" s="3">
        <v>163</v>
      </c>
      <c r="H100" s="3">
        <v>150</v>
      </c>
      <c r="I100" s="3">
        <v>164</v>
      </c>
      <c r="J100" s="3">
        <v>188</v>
      </c>
      <c r="K100" s="18">
        <v>179</v>
      </c>
    </row>
    <row r="101" spans="1:11" ht="12.75">
      <c r="A101" s="27" t="s">
        <v>52</v>
      </c>
      <c r="B101" s="6">
        <f>B100</f>
        <v>200</v>
      </c>
      <c r="C101" s="6">
        <f aca="true" t="shared" si="27" ref="C101:H101">C100</f>
        <v>208</v>
      </c>
      <c r="D101" s="6">
        <f t="shared" si="27"/>
        <v>154</v>
      </c>
      <c r="E101" s="6">
        <f t="shared" si="27"/>
        <v>175</v>
      </c>
      <c r="F101" s="6">
        <f t="shared" si="27"/>
        <v>163</v>
      </c>
      <c r="G101" s="6">
        <f t="shared" si="27"/>
        <v>163</v>
      </c>
      <c r="H101" s="6">
        <f t="shared" si="27"/>
        <v>150</v>
      </c>
      <c r="I101" s="6">
        <f>I100</f>
        <v>164</v>
      </c>
      <c r="J101" s="6">
        <f>J100</f>
        <v>188</v>
      </c>
      <c r="K101" s="28">
        <f>K100</f>
        <v>179</v>
      </c>
    </row>
    <row r="102" spans="1:11" ht="12.75" outlineLevel="1">
      <c r="A102" s="29" t="s">
        <v>20</v>
      </c>
      <c r="B102" s="3">
        <v>76</v>
      </c>
      <c r="C102" s="3">
        <v>76</v>
      </c>
      <c r="D102" s="3">
        <v>98</v>
      </c>
      <c r="E102" s="3">
        <v>83</v>
      </c>
      <c r="F102" s="3">
        <v>48</v>
      </c>
      <c r="G102" s="3">
        <v>73</v>
      </c>
      <c r="H102" s="3">
        <v>82</v>
      </c>
      <c r="I102" s="3">
        <v>73</v>
      </c>
      <c r="J102" s="3">
        <v>104</v>
      </c>
      <c r="K102" s="18">
        <v>75</v>
      </c>
    </row>
    <row r="103" spans="1:11" ht="12.75" outlineLevel="1">
      <c r="A103" s="29" t="s">
        <v>82</v>
      </c>
      <c r="B103" s="3">
        <v>15</v>
      </c>
      <c r="C103" s="3">
        <v>22</v>
      </c>
      <c r="D103" s="3">
        <v>32</v>
      </c>
      <c r="E103" s="3">
        <v>14</v>
      </c>
      <c r="F103" s="3">
        <v>18</v>
      </c>
      <c r="G103" s="3">
        <v>25</v>
      </c>
      <c r="H103" s="3">
        <v>36</v>
      </c>
      <c r="I103" s="3">
        <v>32</v>
      </c>
      <c r="J103" s="3">
        <v>23</v>
      </c>
      <c r="K103" s="18">
        <v>34</v>
      </c>
    </row>
    <row r="104" spans="1:11" ht="12.75" outlineLevel="1">
      <c r="A104" s="29" t="s">
        <v>22</v>
      </c>
      <c r="B104" s="3">
        <v>14</v>
      </c>
      <c r="C104" s="3">
        <v>9</v>
      </c>
      <c r="D104" s="3">
        <v>7</v>
      </c>
      <c r="E104" s="3">
        <v>14</v>
      </c>
      <c r="F104" s="3">
        <v>13</v>
      </c>
      <c r="G104" s="3">
        <v>14</v>
      </c>
      <c r="H104" s="3">
        <v>13</v>
      </c>
      <c r="I104" s="3">
        <v>17</v>
      </c>
      <c r="J104" s="3">
        <v>9</v>
      </c>
      <c r="K104" s="18">
        <v>14</v>
      </c>
    </row>
    <row r="105" spans="1:11" ht="12.75">
      <c r="A105" s="27" t="s">
        <v>53</v>
      </c>
      <c r="B105" s="6">
        <f>SUM(B102:B104)</f>
        <v>105</v>
      </c>
      <c r="C105" s="6">
        <f aca="true" t="shared" si="28" ref="C105:H105">SUM(C102:C104)</f>
        <v>107</v>
      </c>
      <c r="D105" s="6">
        <f t="shared" si="28"/>
        <v>137</v>
      </c>
      <c r="E105" s="6">
        <f t="shared" si="28"/>
        <v>111</v>
      </c>
      <c r="F105" s="6">
        <f t="shared" si="28"/>
        <v>79</v>
      </c>
      <c r="G105" s="6">
        <f t="shared" si="28"/>
        <v>112</v>
      </c>
      <c r="H105" s="6">
        <f t="shared" si="28"/>
        <v>131</v>
      </c>
      <c r="I105" s="6">
        <f>SUM(I102:I104)</f>
        <v>122</v>
      </c>
      <c r="J105" s="6">
        <f>SUM(J102:J104)</f>
        <v>136</v>
      </c>
      <c r="K105" s="28">
        <f>SUM(K102:K104)</f>
        <v>123</v>
      </c>
    </row>
    <row r="106" spans="1:11" ht="12.75" outlineLevel="1">
      <c r="A106" s="29" t="s">
        <v>2</v>
      </c>
      <c r="B106" s="3">
        <v>33</v>
      </c>
      <c r="C106" s="3">
        <v>81</v>
      </c>
      <c r="D106" s="3">
        <v>115</v>
      </c>
      <c r="E106" s="3">
        <v>108</v>
      </c>
      <c r="F106" s="3">
        <v>109</v>
      </c>
      <c r="G106" s="3">
        <v>98</v>
      </c>
      <c r="H106" s="3">
        <v>126</v>
      </c>
      <c r="I106" s="3">
        <v>130</v>
      </c>
      <c r="J106" s="3">
        <v>153</v>
      </c>
      <c r="K106" s="18">
        <v>143</v>
      </c>
    </row>
    <row r="107" spans="1:11" ht="12.75" outlineLevel="1">
      <c r="A107" s="29" t="s">
        <v>20</v>
      </c>
      <c r="B107" s="3"/>
      <c r="C107" s="3"/>
      <c r="D107" s="3"/>
      <c r="E107" s="3"/>
      <c r="F107" s="3">
        <v>1</v>
      </c>
      <c r="G107" s="3">
        <v>4</v>
      </c>
      <c r="H107" s="3">
        <v>5</v>
      </c>
      <c r="I107" s="3">
        <v>2</v>
      </c>
      <c r="J107" s="3">
        <v>15</v>
      </c>
      <c r="K107" s="18">
        <v>22</v>
      </c>
    </row>
    <row r="108" spans="1:11" ht="12.75">
      <c r="A108" s="27" t="s">
        <v>54</v>
      </c>
      <c r="B108" s="6">
        <f>SUM(B106:B107)</f>
        <v>33</v>
      </c>
      <c r="C108" s="6">
        <f aca="true" t="shared" si="29" ref="C108:H108">SUM(C106:C107)</f>
        <v>81</v>
      </c>
      <c r="D108" s="6">
        <f t="shared" si="29"/>
        <v>115</v>
      </c>
      <c r="E108" s="6">
        <f t="shared" si="29"/>
        <v>108</v>
      </c>
      <c r="F108" s="6">
        <f t="shared" si="29"/>
        <v>110</v>
      </c>
      <c r="G108" s="6">
        <f t="shared" si="29"/>
        <v>102</v>
      </c>
      <c r="H108" s="6">
        <f t="shared" si="29"/>
        <v>131</v>
      </c>
      <c r="I108" s="6">
        <f>SUM(I106:I107)</f>
        <v>132</v>
      </c>
      <c r="J108" s="6">
        <f>SUM(J106:J107)</f>
        <v>168</v>
      </c>
      <c r="K108" s="28">
        <f>SUM(K106:K107)</f>
        <v>165</v>
      </c>
    </row>
    <row r="109" spans="1:11" ht="12.75" outlineLevel="1">
      <c r="A109" s="29" t="s">
        <v>2</v>
      </c>
      <c r="B109" s="3">
        <v>21</v>
      </c>
      <c r="C109" s="3">
        <v>21</v>
      </c>
      <c r="D109" s="3">
        <v>42</v>
      </c>
      <c r="E109" s="3">
        <v>29</v>
      </c>
      <c r="F109" s="3">
        <v>46</v>
      </c>
      <c r="G109" s="3">
        <v>59</v>
      </c>
      <c r="H109" s="3">
        <v>77</v>
      </c>
      <c r="I109" s="3">
        <v>65</v>
      </c>
      <c r="J109" s="3">
        <v>56</v>
      </c>
      <c r="K109" s="18">
        <v>35</v>
      </c>
    </row>
    <row r="110" spans="1:11" ht="12.75">
      <c r="A110" s="27" t="s">
        <v>16</v>
      </c>
      <c r="B110" s="6">
        <f>B109</f>
        <v>21</v>
      </c>
      <c r="C110" s="6">
        <f aca="true" t="shared" si="30" ref="C110:H110">C109</f>
        <v>21</v>
      </c>
      <c r="D110" s="6">
        <f t="shared" si="30"/>
        <v>42</v>
      </c>
      <c r="E110" s="6">
        <f t="shared" si="30"/>
        <v>29</v>
      </c>
      <c r="F110" s="6">
        <f t="shared" si="30"/>
        <v>46</v>
      </c>
      <c r="G110" s="6">
        <f t="shared" si="30"/>
        <v>59</v>
      </c>
      <c r="H110" s="6">
        <f t="shared" si="30"/>
        <v>77</v>
      </c>
      <c r="I110" s="6">
        <f>I109</f>
        <v>65</v>
      </c>
      <c r="J110" s="6">
        <f>J109</f>
        <v>56</v>
      </c>
      <c r="K110" s="28">
        <f>K109</f>
        <v>35</v>
      </c>
    </row>
    <row r="111" spans="1:11" ht="12.75" outlineLevel="1">
      <c r="A111" s="29" t="s">
        <v>2</v>
      </c>
      <c r="B111" s="3">
        <v>3</v>
      </c>
      <c r="C111" s="3">
        <v>1</v>
      </c>
      <c r="D111" s="3">
        <v>3</v>
      </c>
      <c r="E111" s="3">
        <v>5</v>
      </c>
      <c r="F111" s="3"/>
      <c r="G111" s="3"/>
      <c r="H111" s="3"/>
      <c r="I111" s="3"/>
      <c r="J111" s="3"/>
      <c r="K111" s="18"/>
    </row>
    <row r="112" spans="1:11" ht="12.75">
      <c r="A112" s="27" t="s">
        <v>55</v>
      </c>
      <c r="B112" s="6">
        <f>B111</f>
        <v>3</v>
      </c>
      <c r="C112" s="6">
        <f aca="true" t="shared" si="31" ref="C112:H112">C111</f>
        <v>1</v>
      </c>
      <c r="D112" s="6">
        <f t="shared" si="31"/>
        <v>3</v>
      </c>
      <c r="E112" s="6">
        <f t="shared" si="31"/>
        <v>5</v>
      </c>
      <c r="F112" s="6">
        <f t="shared" si="31"/>
        <v>0</v>
      </c>
      <c r="G112" s="6">
        <f t="shared" si="31"/>
        <v>0</v>
      </c>
      <c r="H112" s="6">
        <f t="shared" si="31"/>
        <v>0</v>
      </c>
      <c r="I112" s="6">
        <f>I111</f>
        <v>0</v>
      </c>
      <c r="J112" s="6">
        <f>J111</f>
        <v>0</v>
      </c>
      <c r="K112" s="28">
        <f>K111</f>
        <v>0</v>
      </c>
    </row>
    <row r="113" spans="1:11" ht="12.75" outlineLevel="1">
      <c r="A113" s="29" t="s">
        <v>2</v>
      </c>
      <c r="B113" s="3">
        <v>111</v>
      </c>
      <c r="C113" s="3">
        <v>136</v>
      </c>
      <c r="D113" s="3">
        <v>139</v>
      </c>
      <c r="E113" s="3">
        <v>163</v>
      </c>
      <c r="F113" s="3">
        <v>160</v>
      </c>
      <c r="G113" s="3">
        <v>173</v>
      </c>
      <c r="H113" s="3">
        <v>179</v>
      </c>
      <c r="I113" s="3">
        <v>133</v>
      </c>
      <c r="J113" s="3">
        <v>156</v>
      </c>
      <c r="K113" s="18">
        <v>138</v>
      </c>
    </row>
    <row r="114" spans="1:11" ht="12.75" outlineLevel="1">
      <c r="A114" s="29" t="s">
        <v>22</v>
      </c>
      <c r="B114" s="3">
        <v>1</v>
      </c>
      <c r="C114" s="3">
        <v>1</v>
      </c>
      <c r="D114" s="3">
        <v>3</v>
      </c>
      <c r="E114" s="3">
        <v>1</v>
      </c>
      <c r="F114" s="3"/>
      <c r="G114" s="3"/>
      <c r="H114" s="3">
        <v>3</v>
      </c>
      <c r="I114" s="3">
        <v>1</v>
      </c>
      <c r="J114" s="3">
        <v>2</v>
      </c>
      <c r="K114" s="18">
        <v>2</v>
      </c>
    </row>
    <row r="115" spans="1:11" ht="12.75">
      <c r="A115" s="27" t="s">
        <v>56</v>
      </c>
      <c r="B115" s="6">
        <f>SUM(B113:B114)</f>
        <v>112</v>
      </c>
      <c r="C115" s="6">
        <f aca="true" t="shared" si="32" ref="C115:H115">SUM(C113:C114)</f>
        <v>137</v>
      </c>
      <c r="D115" s="6">
        <f t="shared" si="32"/>
        <v>142</v>
      </c>
      <c r="E115" s="6">
        <f t="shared" si="32"/>
        <v>164</v>
      </c>
      <c r="F115" s="6">
        <f t="shared" si="32"/>
        <v>160</v>
      </c>
      <c r="G115" s="6">
        <f t="shared" si="32"/>
        <v>173</v>
      </c>
      <c r="H115" s="6">
        <f t="shared" si="32"/>
        <v>182</v>
      </c>
      <c r="I115" s="6">
        <f>SUM(I113:I114)</f>
        <v>134</v>
      </c>
      <c r="J115" s="6">
        <f>SUM(J113:J114)</f>
        <v>158</v>
      </c>
      <c r="K115" s="28">
        <f>SUM(K113:K114)</f>
        <v>140</v>
      </c>
    </row>
    <row r="116" spans="1:11" ht="12.75" outlineLevel="1">
      <c r="A116" s="29" t="s">
        <v>2</v>
      </c>
      <c r="B116" s="3">
        <v>214</v>
      </c>
      <c r="C116" s="3">
        <v>185</v>
      </c>
      <c r="D116" s="3">
        <v>182</v>
      </c>
      <c r="E116" s="3">
        <v>261</v>
      </c>
      <c r="F116" s="3">
        <v>270</v>
      </c>
      <c r="G116" s="3">
        <v>225</v>
      </c>
      <c r="H116" s="3">
        <v>216</v>
      </c>
      <c r="I116" s="3">
        <v>184</v>
      </c>
      <c r="J116" s="3">
        <v>224</v>
      </c>
      <c r="K116" s="18">
        <v>194</v>
      </c>
    </row>
    <row r="117" spans="1:11" ht="12.75" outlineLevel="1">
      <c r="A117" s="29" t="s">
        <v>22</v>
      </c>
      <c r="B117" s="3">
        <v>1</v>
      </c>
      <c r="C117" s="3"/>
      <c r="D117" s="3">
        <v>5</v>
      </c>
      <c r="E117" s="3">
        <v>2</v>
      </c>
      <c r="F117" s="3">
        <v>3</v>
      </c>
      <c r="G117" s="3">
        <v>4</v>
      </c>
      <c r="H117" s="3">
        <v>1</v>
      </c>
      <c r="I117" s="3">
        <v>1</v>
      </c>
      <c r="J117" s="3">
        <v>2</v>
      </c>
      <c r="K117" s="18">
        <v>1</v>
      </c>
    </row>
    <row r="118" spans="1:11" ht="12.75">
      <c r="A118" s="27" t="s">
        <v>57</v>
      </c>
      <c r="B118" s="6">
        <f>SUM(B116:B117)</f>
        <v>215</v>
      </c>
      <c r="C118" s="6">
        <f aca="true" t="shared" si="33" ref="C118:H118">SUM(C116:C117)</f>
        <v>185</v>
      </c>
      <c r="D118" s="6">
        <f t="shared" si="33"/>
        <v>187</v>
      </c>
      <c r="E118" s="6">
        <f t="shared" si="33"/>
        <v>263</v>
      </c>
      <c r="F118" s="6">
        <f t="shared" si="33"/>
        <v>273</v>
      </c>
      <c r="G118" s="6">
        <f t="shared" si="33"/>
        <v>229</v>
      </c>
      <c r="H118" s="6">
        <f t="shared" si="33"/>
        <v>217</v>
      </c>
      <c r="I118" s="6">
        <f>SUM(I116:I117)</f>
        <v>185</v>
      </c>
      <c r="J118" s="6">
        <f>SUM(J116:J117)</f>
        <v>226</v>
      </c>
      <c r="K118" s="28">
        <f>SUM(K116:K117)</f>
        <v>195</v>
      </c>
    </row>
    <row r="119" spans="1:11" ht="12.75" outlineLevel="1">
      <c r="A119" s="29" t="s">
        <v>2</v>
      </c>
      <c r="B119" s="3">
        <v>20</v>
      </c>
      <c r="C119" s="3">
        <v>18</v>
      </c>
      <c r="D119" s="3">
        <v>22</v>
      </c>
      <c r="E119" s="3">
        <v>25</v>
      </c>
      <c r="F119" s="3">
        <v>20</v>
      </c>
      <c r="G119" s="3">
        <v>22</v>
      </c>
      <c r="H119" s="3">
        <v>19</v>
      </c>
      <c r="I119" s="3">
        <v>12</v>
      </c>
      <c r="J119" s="3">
        <v>13</v>
      </c>
      <c r="K119" s="18">
        <v>16</v>
      </c>
    </row>
    <row r="120" spans="1:11" ht="12.75" outlineLevel="1">
      <c r="A120" s="29" t="s">
        <v>20</v>
      </c>
      <c r="B120" s="3">
        <v>7</v>
      </c>
      <c r="C120" s="3">
        <v>5</v>
      </c>
      <c r="D120" s="3">
        <v>7</v>
      </c>
      <c r="E120" s="3">
        <v>7</v>
      </c>
      <c r="F120" s="3">
        <v>4</v>
      </c>
      <c r="G120" s="3">
        <v>7</v>
      </c>
      <c r="H120" s="3">
        <v>11</v>
      </c>
      <c r="I120" s="3">
        <v>5</v>
      </c>
      <c r="J120" s="3">
        <v>7</v>
      </c>
      <c r="K120" s="18">
        <v>8</v>
      </c>
    </row>
    <row r="121" spans="1:11" ht="12.75" outlineLevel="1">
      <c r="A121" s="29" t="s">
        <v>22</v>
      </c>
      <c r="B121" s="3">
        <v>4</v>
      </c>
      <c r="C121" s="3">
        <v>4</v>
      </c>
      <c r="D121" s="3">
        <v>8</v>
      </c>
      <c r="E121" s="3">
        <v>1</v>
      </c>
      <c r="F121" s="3">
        <v>6</v>
      </c>
      <c r="G121" s="3">
        <v>1</v>
      </c>
      <c r="H121" s="3">
        <v>4</v>
      </c>
      <c r="I121" s="3">
        <v>1</v>
      </c>
      <c r="J121" s="3">
        <v>2</v>
      </c>
      <c r="K121" s="18">
        <v>3</v>
      </c>
    </row>
    <row r="122" spans="1:11" ht="12.75">
      <c r="A122" s="27" t="s">
        <v>58</v>
      </c>
      <c r="B122" s="6">
        <f>SUM(B119:B121)</f>
        <v>31</v>
      </c>
      <c r="C122" s="6">
        <f aca="true" t="shared" si="34" ref="C122:H122">SUM(C119:C121)</f>
        <v>27</v>
      </c>
      <c r="D122" s="6">
        <f t="shared" si="34"/>
        <v>37</v>
      </c>
      <c r="E122" s="6">
        <f t="shared" si="34"/>
        <v>33</v>
      </c>
      <c r="F122" s="6">
        <f t="shared" si="34"/>
        <v>30</v>
      </c>
      <c r="G122" s="6">
        <f t="shared" si="34"/>
        <v>30</v>
      </c>
      <c r="H122" s="6">
        <f t="shared" si="34"/>
        <v>34</v>
      </c>
      <c r="I122" s="6">
        <f>SUM(I119:I121)</f>
        <v>18</v>
      </c>
      <c r="J122" s="6">
        <f>SUM(J119:J121)</f>
        <v>22</v>
      </c>
      <c r="K122" s="28">
        <f>SUM(K119:K121)</f>
        <v>27</v>
      </c>
    </row>
    <row r="123" spans="1:11" ht="12.75" outlineLevel="1">
      <c r="A123" s="29" t="s">
        <v>2</v>
      </c>
      <c r="B123" s="3">
        <v>18</v>
      </c>
      <c r="C123" s="3">
        <v>9</v>
      </c>
      <c r="D123" s="3">
        <v>19</v>
      </c>
      <c r="E123" s="3">
        <v>15</v>
      </c>
      <c r="F123" s="3">
        <v>12</v>
      </c>
      <c r="G123" s="3">
        <v>23</v>
      </c>
      <c r="H123" s="3">
        <v>29</v>
      </c>
      <c r="I123" s="3">
        <v>32</v>
      </c>
      <c r="J123" s="3">
        <v>20</v>
      </c>
      <c r="K123" s="18">
        <v>42</v>
      </c>
    </row>
    <row r="124" spans="1:11" ht="12.75" outlineLevel="1">
      <c r="A124" s="29" t="s">
        <v>20</v>
      </c>
      <c r="B124" s="3">
        <v>5</v>
      </c>
      <c r="C124" s="3">
        <v>9</v>
      </c>
      <c r="D124" s="3">
        <v>7</v>
      </c>
      <c r="E124" s="3">
        <v>6</v>
      </c>
      <c r="F124" s="3">
        <v>8</v>
      </c>
      <c r="G124" s="3">
        <v>8</v>
      </c>
      <c r="H124" s="3">
        <v>8</v>
      </c>
      <c r="I124" s="3">
        <v>2</v>
      </c>
      <c r="J124" s="3">
        <v>7</v>
      </c>
      <c r="K124" s="18">
        <v>4</v>
      </c>
    </row>
    <row r="125" spans="1:11" ht="12.75" outlineLevel="1">
      <c r="A125" s="29" t="s">
        <v>22</v>
      </c>
      <c r="B125" s="3">
        <v>1</v>
      </c>
      <c r="C125" s="3">
        <v>2</v>
      </c>
      <c r="D125" s="3">
        <v>6</v>
      </c>
      <c r="E125" s="3">
        <v>2</v>
      </c>
      <c r="F125" s="3"/>
      <c r="G125" s="3">
        <v>1</v>
      </c>
      <c r="H125" s="3">
        <v>3</v>
      </c>
      <c r="I125" s="3"/>
      <c r="J125" s="3"/>
      <c r="K125" s="18"/>
    </row>
    <row r="126" spans="1:11" ht="12.75">
      <c r="A126" s="27" t="s">
        <v>59</v>
      </c>
      <c r="B126" s="6">
        <f>SUM(B123:B125)</f>
        <v>24</v>
      </c>
      <c r="C126" s="6">
        <f aca="true" t="shared" si="35" ref="C126:H126">SUM(C123:C125)</f>
        <v>20</v>
      </c>
      <c r="D126" s="6">
        <f t="shared" si="35"/>
        <v>32</v>
      </c>
      <c r="E126" s="6">
        <f t="shared" si="35"/>
        <v>23</v>
      </c>
      <c r="F126" s="6">
        <f t="shared" si="35"/>
        <v>20</v>
      </c>
      <c r="G126" s="6">
        <f t="shared" si="35"/>
        <v>32</v>
      </c>
      <c r="H126" s="6">
        <f t="shared" si="35"/>
        <v>40</v>
      </c>
      <c r="I126" s="6">
        <f>SUM(I123:I125)</f>
        <v>34</v>
      </c>
      <c r="J126" s="6">
        <f>SUM(J123:J125)</f>
        <v>27</v>
      </c>
      <c r="K126" s="28">
        <f>SUM(K123:K125)</f>
        <v>46</v>
      </c>
    </row>
    <row r="127" spans="1:11" ht="12.75" outlineLevel="1">
      <c r="A127" s="29" t="s">
        <v>20</v>
      </c>
      <c r="B127" s="3"/>
      <c r="C127" s="3"/>
      <c r="D127" s="3"/>
      <c r="E127" s="3"/>
      <c r="F127" s="3"/>
      <c r="G127" s="3">
        <v>3</v>
      </c>
      <c r="H127" s="3">
        <v>2</v>
      </c>
      <c r="I127" s="3">
        <v>0</v>
      </c>
      <c r="J127" s="3">
        <v>1</v>
      </c>
      <c r="K127" s="18">
        <v>2</v>
      </c>
    </row>
    <row r="128" spans="1:11" ht="12.75" outlineLevel="1">
      <c r="A128" s="29" t="s">
        <v>22</v>
      </c>
      <c r="B128" s="3"/>
      <c r="C128" s="3">
        <v>2</v>
      </c>
      <c r="D128" s="3">
        <v>5</v>
      </c>
      <c r="E128" s="3">
        <v>4</v>
      </c>
      <c r="F128" s="3">
        <v>6</v>
      </c>
      <c r="G128" s="3">
        <v>6</v>
      </c>
      <c r="H128" s="3">
        <v>5</v>
      </c>
      <c r="I128" s="3">
        <v>6</v>
      </c>
      <c r="J128" s="3">
        <v>3</v>
      </c>
      <c r="K128" s="18">
        <v>4</v>
      </c>
    </row>
    <row r="129" spans="1:11" ht="12.75">
      <c r="A129" s="27" t="s">
        <v>60</v>
      </c>
      <c r="B129" s="6">
        <f>SUM(B127:B128)</f>
        <v>0</v>
      </c>
      <c r="C129" s="6">
        <f aca="true" t="shared" si="36" ref="C129:H129">SUM(C127:C128)</f>
        <v>2</v>
      </c>
      <c r="D129" s="6">
        <f t="shared" si="36"/>
        <v>5</v>
      </c>
      <c r="E129" s="6">
        <f t="shared" si="36"/>
        <v>4</v>
      </c>
      <c r="F129" s="6">
        <f t="shared" si="36"/>
        <v>6</v>
      </c>
      <c r="G129" s="6">
        <f t="shared" si="36"/>
        <v>9</v>
      </c>
      <c r="H129" s="6">
        <f t="shared" si="36"/>
        <v>7</v>
      </c>
      <c r="I129" s="6">
        <f>SUM(I127:I128)</f>
        <v>6</v>
      </c>
      <c r="J129" s="6">
        <f>SUM(J127:J128)</f>
        <v>4</v>
      </c>
      <c r="K129" s="28">
        <f>SUM(K127:K128)</f>
        <v>6</v>
      </c>
    </row>
    <row r="130" spans="1:11" ht="12.75" outlineLevel="1">
      <c r="A130" s="29" t="s">
        <v>2</v>
      </c>
      <c r="B130" s="3">
        <v>30</v>
      </c>
      <c r="C130" s="3">
        <v>21</v>
      </c>
      <c r="D130" s="3">
        <v>13</v>
      </c>
      <c r="E130" s="3">
        <v>15</v>
      </c>
      <c r="F130" s="3">
        <v>13</v>
      </c>
      <c r="G130" s="3">
        <v>26</v>
      </c>
      <c r="H130" s="3">
        <v>25</v>
      </c>
      <c r="I130" s="3">
        <v>25</v>
      </c>
      <c r="J130" s="3">
        <v>18</v>
      </c>
      <c r="K130" s="18">
        <v>28</v>
      </c>
    </row>
    <row r="131" spans="1:11" ht="12.75" outlineLevel="1">
      <c r="A131" s="29" t="s">
        <v>22</v>
      </c>
      <c r="B131" s="3">
        <v>7</v>
      </c>
      <c r="C131" s="3">
        <v>8</v>
      </c>
      <c r="D131" s="3">
        <v>4</v>
      </c>
      <c r="E131" s="3">
        <v>3</v>
      </c>
      <c r="F131" s="3">
        <v>1</v>
      </c>
      <c r="G131" s="3">
        <v>3</v>
      </c>
      <c r="H131" s="3">
        <v>1</v>
      </c>
      <c r="I131" s="3">
        <v>0</v>
      </c>
      <c r="J131" s="3">
        <v>1</v>
      </c>
      <c r="K131" s="18">
        <v>1</v>
      </c>
    </row>
    <row r="132" spans="1:11" ht="12.75">
      <c r="A132" s="27" t="s">
        <v>61</v>
      </c>
      <c r="B132" s="6">
        <f>SUM(B130:B131)</f>
        <v>37</v>
      </c>
      <c r="C132" s="6">
        <f aca="true" t="shared" si="37" ref="C132:H132">SUM(C130:C131)</f>
        <v>29</v>
      </c>
      <c r="D132" s="6">
        <f t="shared" si="37"/>
        <v>17</v>
      </c>
      <c r="E132" s="6">
        <f t="shared" si="37"/>
        <v>18</v>
      </c>
      <c r="F132" s="6">
        <f t="shared" si="37"/>
        <v>14</v>
      </c>
      <c r="G132" s="6">
        <f t="shared" si="37"/>
        <v>29</v>
      </c>
      <c r="H132" s="6">
        <f t="shared" si="37"/>
        <v>26</v>
      </c>
      <c r="I132" s="6">
        <f>SUM(I130:I131)</f>
        <v>25</v>
      </c>
      <c r="J132" s="6">
        <f>SUM(J130:J131)</f>
        <v>19</v>
      </c>
      <c r="K132" s="28">
        <f>SUM(K130:K131)</f>
        <v>29</v>
      </c>
    </row>
    <row r="133" spans="1:11" ht="12.75" outlineLevel="1">
      <c r="A133" s="29" t="s">
        <v>2</v>
      </c>
      <c r="B133" s="3">
        <v>14</v>
      </c>
      <c r="C133" s="3">
        <v>17</v>
      </c>
      <c r="D133" s="3">
        <v>13</v>
      </c>
      <c r="E133" s="3">
        <v>17</v>
      </c>
      <c r="F133" s="3">
        <v>21</v>
      </c>
      <c r="G133" s="3">
        <v>31</v>
      </c>
      <c r="H133" s="3">
        <v>40</v>
      </c>
      <c r="I133" s="3">
        <v>49</v>
      </c>
      <c r="J133" s="3">
        <v>45</v>
      </c>
      <c r="K133" s="18">
        <v>27</v>
      </c>
    </row>
    <row r="134" spans="1:11" ht="12.75" outlineLevel="1">
      <c r="A134" s="29" t="s">
        <v>20</v>
      </c>
      <c r="B134" s="3">
        <v>6</v>
      </c>
      <c r="C134" s="3">
        <v>3</v>
      </c>
      <c r="D134" s="3">
        <v>3</v>
      </c>
      <c r="E134" s="3">
        <v>5</v>
      </c>
      <c r="F134" s="3">
        <v>12</v>
      </c>
      <c r="G134" s="3">
        <v>18</v>
      </c>
      <c r="H134" s="3">
        <v>23</v>
      </c>
      <c r="I134" s="3">
        <v>26</v>
      </c>
      <c r="J134" s="3">
        <v>28</v>
      </c>
      <c r="K134" s="18">
        <v>21</v>
      </c>
    </row>
    <row r="135" spans="1:11" ht="12.75" outlineLevel="1">
      <c r="A135" s="29" t="s">
        <v>82</v>
      </c>
      <c r="B135" s="3"/>
      <c r="C135" s="3"/>
      <c r="D135" s="3"/>
      <c r="E135" s="3"/>
      <c r="F135" s="3"/>
      <c r="G135" s="3"/>
      <c r="H135" s="3"/>
      <c r="I135" s="3"/>
      <c r="J135" s="3"/>
      <c r="K135" s="18">
        <v>1</v>
      </c>
    </row>
    <row r="136" spans="1:11" ht="12.75">
      <c r="A136" s="27" t="s">
        <v>62</v>
      </c>
      <c r="B136" s="6">
        <f aca="true" t="shared" si="38" ref="B136:J136">SUM(B133:B135)</f>
        <v>20</v>
      </c>
      <c r="C136" s="6">
        <f t="shared" si="38"/>
        <v>20</v>
      </c>
      <c r="D136" s="6">
        <f t="shared" si="38"/>
        <v>16</v>
      </c>
      <c r="E136" s="6">
        <f t="shared" si="38"/>
        <v>22</v>
      </c>
      <c r="F136" s="6">
        <f t="shared" si="38"/>
        <v>33</v>
      </c>
      <c r="G136" s="6">
        <f t="shared" si="38"/>
        <v>49</v>
      </c>
      <c r="H136" s="6">
        <f t="shared" si="38"/>
        <v>63</v>
      </c>
      <c r="I136" s="6">
        <f t="shared" si="38"/>
        <v>75</v>
      </c>
      <c r="J136" s="6">
        <f t="shared" si="38"/>
        <v>73</v>
      </c>
      <c r="K136" s="28">
        <f>SUM(K133:K135)</f>
        <v>49</v>
      </c>
    </row>
    <row r="137" spans="1:11" ht="12.75" outlineLevel="1">
      <c r="A137" s="29" t="s">
        <v>2</v>
      </c>
      <c r="B137" s="3">
        <v>28</v>
      </c>
      <c r="C137" s="3">
        <v>11</v>
      </c>
      <c r="D137" s="3">
        <v>20</v>
      </c>
      <c r="E137" s="3">
        <v>20</v>
      </c>
      <c r="F137" s="3">
        <v>20</v>
      </c>
      <c r="G137" s="3">
        <v>15</v>
      </c>
      <c r="H137" s="3">
        <v>16</v>
      </c>
      <c r="I137" s="3">
        <v>18</v>
      </c>
      <c r="J137" s="3">
        <v>24</v>
      </c>
      <c r="K137" s="18">
        <v>17</v>
      </c>
    </row>
    <row r="138" spans="1:11" ht="12.75" outlineLevel="1">
      <c r="A138" s="29" t="s">
        <v>20</v>
      </c>
      <c r="B138" s="3">
        <v>7</v>
      </c>
      <c r="C138" s="3">
        <v>16</v>
      </c>
      <c r="D138" s="3">
        <v>8</v>
      </c>
      <c r="E138" s="3">
        <v>11</v>
      </c>
      <c r="F138" s="3">
        <v>21</v>
      </c>
      <c r="G138" s="3">
        <v>9</v>
      </c>
      <c r="H138" s="3">
        <v>11</v>
      </c>
      <c r="I138" s="3">
        <v>15</v>
      </c>
      <c r="J138" s="3">
        <v>13</v>
      </c>
      <c r="K138" s="18">
        <v>16</v>
      </c>
    </row>
    <row r="139" spans="1:11" ht="12.75" outlineLevel="1">
      <c r="A139" s="29" t="s">
        <v>22</v>
      </c>
      <c r="B139" s="3">
        <v>1</v>
      </c>
      <c r="C139" s="3">
        <v>3</v>
      </c>
      <c r="D139" s="3">
        <v>3</v>
      </c>
      <c r="E139" s="3">
        <v>4</v>
      </c>
      <c r="F139" s="3">
        <v>4</v>
      </c>
      <c r="G139" s="3">
        <v>4</v>
      </c>
      <c r="H139" s="3">
        <v>2</v>
      </c>
      <c r="I139" s="3">
        <v>3</v>
      </c>
      <c r="J139" s="3">
        <v>3</v>
      </c>
      <c r="K139" s="18">
        <v>3</v>
      </c>
    </row>
    <row r="140" spans="1:11" ht="12.75">
      <c r="A140" s="27" t="s">
        <v>63</v>
      </c>
      <c r="B140" s="6">
        <f>SUM(B137:B139)</f>
        <v>36</v>
      </c>
      <c r="C140" s="6">
        <f aca="true" t="shared" si="39" ref="C140:H140">SUM(C137:C139)</f>
        <v>30</v>
      </c>
      <c r="D140" s="6">
        <f t="shared" si="39"/>
        <v>31</v>
      </c>
      <c r="E140" s="6">
        <f t="shared" si="39"/>
        <v>35</v>
      </c>
      <c r="F140" s="6">
        <f t="shared" si="39"/>
        <v>45</v>
      </c>
      <c r="G140" s="6">
        <f t="shared" si="39"/>
        <v>28</v>
      </c>
      <c r="H140" s="6">
        <f t="shared" si="39"/>
        <v>29</v>
      </c>
      <c r="I140" s="6">
        <f>SUM(I137:I139)</f>
        <v>36</v>
      </c>
      <c r="J140" s="6">
        <f>SUM(J137:J139)</f>
        <v>40</v>
      </c>
      <c r="K140" s="28">
        <f>SUM(K137:K139)</f>
        <v>36</v>
      </c>
    </row>
    <row r="141" spans="1:11" ht="12.75" outlineLevel="1">
      <c r="A141" s="29" t="s">
        <v>2</v>
      </c>
      <c r="B141" s="3"/>
      <c r="C141" s="3"/>
      <c r="D141" s="3"/>
      <c r="E141" s="3"/>
      <c r="F141" s="3"/>
      <c r="G141" s="3">
        <v>107</v>
      </c>
      <c r="H141" s="3">
        <v>98</v>
      </c>
      <c r="I141" s="3">
        <v>123</v>
      </c>
      <c r="J141" s="3">
        <v>98</v>
      </c>
      <c r="K141" s="18">
        <v>92</v>
      </c>
    </row>
    <row r="142" spans="1:11" ht="12.75" outlineLevel="1">
      <c r="A142" s="29" t="s">
        <v>20</v>
      </c>
      <c r="B142" s="3"/>
      <c r="C142" s="3"/>
      <c r="D142" s="3"/>
      <c r="E142" s="3"/>
      <c r="F142" s="3"/>
      <c r="G142" s="3">
        <v>1</v>
      </c>
      <c r="H142" s="3">
        <v>9</v>
      </c>
      <c r="I142" s="3">
        <v>14</v>
      </c>
      <c r="J142" s="3">
        <v>14</v>
      </c>
      <c r="K142" s="18">
        <v>10</v>
      </c>
    </row>
    <row r="143" spans="1:11" ht="12.75">
      <c r="A143" s="27" t="s">
        <v>64</v>
      </c>
      <c r="B143" s="6">
        <f>SUM(B141:B142)</f>
        <v>0</v>
      </c>
      <c r="C143" s="6">
        <f aca="true" t="shared" si="40" ref="C143:H143">SUM(C141:C142)</f>
        <v>0</v>
      </c>
      <c r="D143" s="6">
        <f t="shared" si="40"/>
        <v>0</v>
      </c>
      <c r="E143" s="6">
        <f t="shared" si="40"/>
        <v>0</v>
      </c>
      <c r="F143" s="6">
        <f t="shared" si="40"/>
        <v>0</v>
      </c>
      <c r="G143" s="6">
        <f t="shared" si="40"/>
        <v>108</v>
      </c>
      <c r="H143" s="6">
        <f t="shared" si="40"/>
        <v>107</v>
      </c>
      <c r="I143" s="6">
        <f>SUM(I141:I142)</f>
        <v>137</v>
      </c>
      <c r="J143" s="6">
        <f>SUM(J141:J142)</f>
        <v>112</v>
      </c>
      <c r="K143" s="28">
        <f>SUM(K141:K142)</f>
        <v>102</v>
      </c>
    </row>
    <row r="144" spans="1:11" ht="12.75" outlineLevel="1">
      <c r="A144" s="29" t="s">
        <v>20</v>
      </c>
      <c r="B144" s="3"/>
      <c r="C144" s="3"/>
      <c r="D144" s="3"/>
      <c r="E144" s="3"/>
      <c r="F144" s="3"/>
      <c r="G144" s="3"/>
      <c r="H144" s="3">
        <v>1</v>
      </c>
      <c r="I144" s="3"/>
      <c r="J144" s="3"/>
      <c r="K144" s="18"/>
    </row>
    <row r="145" spans="1:11" ht="12.75" outlineLevel="1">
      <c r="A145" s="29" t="s">
        <v>22</v>
      </c>
      <c r="B145" s="3">
        <v>1</v>
      </c>
      <c r="C145" s="3">
        <v>5</v>
      </c>
      <c r="D145" s="3">
        <v>2</v>
      </c>
      <c r="E145" s="3">
        <v>1</v>
      </c>
      <c r="F145" s="3">
        <v>1</v>
      </c>
      <c r="G145" s="3">
        <v>1</v>
      </c>
      <c r="H145" s="3">
        <v>5</v>
      </c>
      <c r="I145" s="3">
        <v>6</v>
      </c>
      <c r="J145" s="3">
        <v>5</v>
      </c>
      <c r="K145" s="18">
        <v>2</v>
      </c>
    </row>
    <row r="146" spans="1:11" ht="12.75">
      <c r="A146" s="27" t="s">
        <v>65</v>
      </c>
      <c r="B146" s="6">
        <f aca="true" t="shared" si="41" ref="B146:G146">B145</f>
        <v>1</v>
      </c>
      <c r="C146" s="6">
        <f t="shared" si="41"/>
        <v>5</v>
      </c>
      <c r="D146" s="6">
        <f t="shared" si="41"/>
        <v>2</v>
      </c>
      <c r="E146" s="6">
        <f t="shared" si="41"/>
        <v>1</v>
      </c>
      <c r="F146" s="6">
        <f t="shared" si="41"/>
        <v>1</v>
      </c>
      <c r="G146" s="6">
        <f t="shared" si="41"/>
        <v>1</v>
      </c>
      <c r="H146" s="6">
        <f>SUM(H144:H145)</f>
        <v>6</v>
      </c>
      <c r="I146" s="6">
        <f>SUM(I144:I145)</f>
        <v>6</v>
      </c>
      <c r="J146" s="6">
        <f>SUM(J144:J145)</f>
        <v>5</v>
      </c>
      <c r="K146" s="28">
        <f>SUM(K144:K145)</f>
        <v>2</v>
      </c>
    </row>
    <row r="147" spans="1:11" ht="12.75" outlineLevel="1">
      <c r="A147" s="29" t="s">
        <v>20</v>
      </c>
      <c r="B147" s="3">
        <v>1</v>
      </c>
      <c r="C147" s="3"/>
      <c r="D147" s="3">
        <v>3</v>
      </c>
      <c r="E147" s="3">
        <v>1</v>
      </c>
      <c r="F147" s="3">
        <v>1</v>
      </c>
      <c r="G147" s="3">
        <v>1</v>
      </c>
      <c r="H147" s="3"/>
      <c r="I147" s="3"/>
      <c r="J147" s="3">
        <v>2</v>
      </c>
      <c r="K147" s="18">
        <v>1</v>
      </c>
    </row>
    <row r="148" spans="1:11" ht="12.75" outlineLevel="1">
      <c r="A148" s="29" t="s">
        <v>22</v>
      </c>
      <c r="B148" s="3">
        <v>3</v>
      </c>
      <c r="C148" s="3">
        <v>3</v>
      </c>
      <c r="D148" s="3">
        <v>1</v>
      </c>
      <c r="E148" s="3">
        <v>2</v>
      </c>
      <c r="F148" s="3">
        <v>2</v>
      </c>
      <c r="G148" s="3">
        <v>2</v>
      </c>
      <c r="H148" s="3">
        <v>3</v>
      </c>
      <c r="I148" s="3">
        <v>2</v>
      </c>
      <c r="J148" s="3">
        <v>5</v>
      </c>
      <c r="K148" s="18">
        <v>2</v>
      </c>
    </row>
    <row r="149" spans="1:11" ht="12.75">
      <c r="A149" s="27" t="s">
        <v>66</v>
      </c>
      <c r="B149" s="6">
        <f>SUM(B147:B148)</f>
        <v>4</v>
      </c>
      <c r="C149" s="6">
        <f aca="true" t="shared" si="42" ref="C149:H149">SUM(C147:C148)</f>
        <v>3</v>
      </c>
      <c r="D149" s="6">
        <f t="shared" si="42"/>
        <v>4</v>
      </c>
      <c r="E149" s="6">
        <f t="shared" si="42"/>
        <v>3</v>
      </c>
      <c r="F149" s="6">
        <f t="shared" si="42"/>
        <v>3</v>
      </c>
      <c r="G149" s="6">
        <f t="shared" si="42"/>
        <v>3</v>
      </c>
      <c r="H149" s="6">
        <f t="shared" si="42"/>
        <v>3</v>
      </c>
      <c r="I149" s="6">
        <f>SUM(I147:I148)</f>
        <v>2</v>
      </c>
      <c r="J149" s="6">
        <f>SUM(J147:J148)</f>
        <v>7</v>
      </c>
      <c r="K149" s="28">
        <f>SUM(K147:K148)</f>
        <v>3</v>
      </c>
    </row>
    <row r="150" spans="1:11" ht="12.75" outlineLevel="1">
      <c r="A150" s="29" t="s">
        <v>20</v>
      </c>
      <c r="B150" s="3">
        <v>2</v>
      </c>
      <c r="C150" s="3">
        <v>2</v>
      </c>
      <c r="D150" s="3">
        <v>1</v>
      </c>
      <c r="E150" s="3">
        <v>3</v>
      </c>
      <c r="F150" s="3">
        <v>1</v>
      </c>
      <c r="G150" s="3">
        <v>1</v>
      </c>
      <c r="H150" s="3">
        <v>1</v>
      </c>
      <c r="I150" s="3">
        <v>1</v>
      </c>
      <c r="J150" s="3"/>
      <c r="K150" s="18"/>
    </row>
    <row r="151" spans="1:11" ht="12.75" outlineLevel="1">
      <c r="A151" s="29" t="s">
        <v>22</v>
      </c>
      <c r="B151" s="3">
        <v>1</v>
      </c>
      <c r="C151" s="3">
        <v>1</v>
      </c>
      <c r="D151" s="3">
        <v>1</v>
      </c>
      <c r="E151" s="3">
        <v>2</v>
      </c>
      <c r="F151" s="3">
        <v>2</v>
      </c>
      <c r="G151" s="3">
        <v>1</v>
      </c>
      <c r="H151" s="3">
        <v>3</v>
      </c>
      <c r="I151" s="3">
        <v>1</v>
      </c>
      <c r="J151" s="3">
        <v>1</v>
      </c>
      <c r="K151" s="18">
        <v>4</v>
      </c>
    </row>
    <row r="152" spans="1:11" ht="12.75">
      <c r="A152" s="27" t="s">
        <v>67</v>
      </c>
      <c r="B152" s="6">
        <f>SUM(B150:B151)</f>
        <v>3</v>
      </c>
      <c r="C152" s="6">
        <f aca="true" t="shared" si="43" ref="C152:H152">SUM(C150:C151)</f>
        <v>3</v>
      </c>
      <c r="D152" s="6">
        <f t="shared" si="43"/>
        <v>2</v>
      </c>
      <c r="E152" s="6">
        <f t="shared" si="43"/>
        <v>5</v>
      </c>
      <c r="F152" s="6">
        <f t="shared" si="43"/>
        <v>3</v>
      </c>
      <c r="G152" s="6">
        <f t="shared" si="43"/>
        <v>2</v>
      </c>
      <c r="H152" s="6">
        <f t="shared" si="43"/>
        <v>4</v>
      </c>
      <c r="I152" s="6">
        <f>SUM(I150:I151)</f>
        <v>2</v>
      </c>
      <c r="J152" s="6">
        <f>SUM(J150:J151)</f>
        <v>1</v>
      </c>
      <c r="K152" s="28">
        <f>SUM(K150:K151)</f>
        <v>4</v>
      </c>
    </row>
    <row r="153" spans="1:11" ht="12.75" outlineLevel="1">
      <c r="A153" s="29" t="s">
        <v>2</v>
      </c>
      <c r="B153" s="3">
        <v>87</v>
      </c>
      <c r="C153" s="3">
        <v>76</v>
      </c>
      <c r="D153" s="3">
        <v>79</v>
      </c>
      <c r="E153" s="3">
        <v>87</v>
      </c>
      <c r="F153" s="3">
        <v>3</v>
      </c>
      <c r="G153" s="3">
        <v>83</v>
      </c>
      <c r="H153" s="3">
        <v>199</v>
      </c>
      <c r="I153" s="3">
        <v>50</v>
      </c>
      <c r="J153" s="3">
        <v>71</v>
      </c>
      <c r="K153" s="18">
        <v>108</v>
      </c>
    </row>
    <row r="154" spans="1:11" ht="12.75" outlineLevel="1">
      <c r="A154" s="29" t="s">
        <v>68</v>
      </c>
      <c r="B154" s="3">
        <v>82</v>
      </c>
      <c r="C154" s="3">
        <v>67</v>
      </c>
      <c r="D154" s="3">
        <v>80</v>
      </c>
      <c r="E154" s="3">
        <v>70</v>
      </c>
      <c r="F154" s="3">
        <v>75</v>
      </c>
      <c r="G154" s="3">
        <v>66</v>
      </c>
      <c r="H154" s="3">
        <v>98</v>
      </c>
      <c r="I154" s="3">
        <v>105</v>
      </c>
      <c r="J154" s="3">
        <v>94</v>
      </c>
      <c r="K154" s="18">
        <v>49</v>
      </c>
    </row>
    <row r="155" spans="1:11" ht="12.75">
      <c r="A155" s="27" t="s">
        <v>17</v>
      </c>
      <c r="B155" s="6">
        <f>SUM(B153:B154)</f>
        <v>169</v>
      </c>
      <c r="C155" s="6">
        <f aca="true" t="shared" si="44" ref="C155:H155">SUM(C153:C154)</f>
        <v>143</v>
      </c>
      <c r="D155" s="6">
        <f t="shared" si="44"/>
        <v>159</v>
      </c>
      <c r="E155" s="6">
        <f t="shared" si="44"/>
        <v>157</v>
      </c>
      <c r="F155" s="6">
        <f t="shared" si="44"/>
        <v>78</v>
      </c>
      <c r="G155" s="6">
        <f t="shared" si="44"/>
        <v>149</v>
      </c>
      <c r="H155" s="6">
        <f t="shared" si="44"/>
        <v>297</v>
      </c>
      <c r="I155" s="6">
        <f>SUM(I153:I154)</f>
        <v>155</v>
      </c>
      <c r="J155" s="6">
        <f>SUM(J153:J154)</f>
        <v>165</v>
      </c>
      <c r="K155" s="28">
        <f>SUM(K153:K154)</f>
        <v>157</v>
      </c>
    </row>
    <row r="156" spans="1:11" ht="12.75" outlineLevel="1">
      <c r="A156" s="29" t="s">
        <v>20</v>
      </c>
      <c r="B156" s="3"/>
      <c r="C156" s="3">
        <v>3</v>
      </c>
      <c r="D156" s="3">
        <v>2</v>
      </c>
      <c r="E156" s="3">
        <v>1</v>
      </c>
      <c r="F156" s="3"/>
      <c r="G156" s="3">
        <v>3</v>
      </c>
      <c r="H156" s="3">
        <v>8</v>
      </c>
      <c r="I156" s="3">
        <v>6</v>
      </c>
      <c r="J156" s="3">
        <v>0</v>
      </c>
      <c r="K156" s="18">
        <v>2</v>
      </c>
    </row>
    <row r="157" spans="1:11" ht="12.75" outlineLevel="1">
      <c r="A157" s="29" t="s">
        <v>22</v>
      </c>
      <c r="B157" s="3"/>
      <c r="C157" s="3"/>
      <c r="D157" s="3">
        <v>1</v>
      </c>
      <c r="E157" s="3">
        <v>4</v>
      </c>
      <c r="F157" s="3">
        <v>1</v>
      </c>
      <c r="G157" s="3"/>
      <c r="H157" s="3">
        <v>1</v>
      </c>
      <c r="I157" s="3">
        <v>3</v>
      </c>
      <c r="J157" s="3">
        <v>2</v>
      </c>
      <c r="K157" s="18">
        <v>3</v>
      </c>
    </row>
    <row r="158" spans="1:11" ht="12.75">
      <c r="A158" s="27" t="s">
        <v>69</v>
      </c>
      <c r="B158" s="6">
        <f>SUM(B156:B157)</f>
        <v>0</v>
      </c>
      <c r="C158" s="6">
        <f aca="true" t="shared" si="45" ref="C158:H158">SUM(C156:C157)</f>
        <v>3</v>
      </c>
      <c r="D158" s="6">
        <f t="shared" si="45"/>
        <v>3</v>
      </c>
      <c r="E158" s="6">
        <f t="shared" si="45"/>
        <v>5</v>
      </c>
      <c r="F158" s="6">
        <f t="shared" si="45"/>
        <v>1</v>
      </c>
      <c r="G158" s="6">
        <f t="shared" si="45"/>
        <v>3</v>
      </c>
      <c r="H158" s="6">
        <f t="shared" si="45"/>
        <v>9</v>
      </c>
      <c r="I158" s="6">
        <f>SUM(I156:I157)</f>
        <v>9</v>
      </c>
      <c r="J158" s="6">
        <f>SUM(J156:J157)</f>
        <v>2</v>
      </c>
      <c r="K158" s="28">
        <f>SUM(K156:K157)</f>
        <v>5</v>
      </c>
    </row>
    <row r="159" spans="1:11" ht="12.75" outlineLevel="1">
      <c r="A159" s="29" t="s">
        <v>2</v>
      </c>
      <c r="B159" s="3">
        <v>5</v>
      </c>
      <c r="C159" s="3">
        <v>9</v>
      </c>
      <c r="D159" s="3">
        <v>7</v>
      </c>
      <c r="E159" s="3">
        <v>9</v>
      </c>
      <c r="F159" s="3">
        <v>6</v>
      </c>
      <c r="G159" s="3">
        <v>13</v>
      </c>
      <c r="H159" s="3">
        <v>13</v>
      </c>
      <c r="I159" s="3">
        <v>20</v>
      </c>
      <c r="J159" s="3">
        <v>12</v>
      </c>
      <c r="K159" s="18">
        <v>7</v>
      </c>
    </row>
    <row r="160" spans="1:11" ht="12.75" outlineLevel="1">
      <c r="A160" s="29" t="s">
        <v>20</v>
      </c>
      <c r="B160" s="3">
        <v>2</v>
      </c>
      <c r="C160" s="3">
        <v>1</v>
      </c>
      <c r="D160" s="3">
        <v>3</v>
      </c>
      <c r="E160" s="3">
        <v>3</v>
      </c>
      <c r="F160" s="3">
        <v>4</v>
      </c>
      <c r="G160" s="3">
        <v>2</v>
      </c>
      <c r="H160" s="3">
        <v>3</v>
      </c>
      <c r="I160" s="3">
        <v>2</v>
      </c>
      <c r="J160" s="3">
        <v>7</v>
      </c>
      <c r="K160" s="18">
        <v>2</v>
      </c>
    </row>
    <row r="161" spans="1:11" ht="12.75">
      <c r="A161" s="27" t="s">
        <v>70</v>
      </c>
      <c r="B161" s="6">
        <f>SUM(B159:B160)</f>
        <v>7</v>
      </c>
      <c r="C161" s="6">
        <f aca="true" t="shared" si="46" ref="C161:H161">SUM(C159:C160)</f>
        <v>10</v>
      </c>
      <c r="D161" s="6">
        <f t="shared" si="46"/>
        <v>10</v>
      </c>
      <c r="E161" s="6">
        <f t="shared" si="46"/>
        <v>12</v>
      </c>
      <c r="F161" s="6">
        <f t="shared" si="46"/>
        <v>10</v>
      </c>
      <c r="G161" s="6">
        <f t="shared" si="46"/>
        <v>15</v>
      </c>
      <c r="H161" s="6">
        <f t="shared" si="46"/>
        <v>16</v>
      </c>
      <c r="I161" s="6">
        <f>SUM(I159:I160)</f>
        <v>22</v>
      </c>
      <c r="J161" s="6">
        <f>SUM(J159:J160)</f>
        <v>19</v>
      </c>
      <c r="K161" s="28">
        <f>SUM(K159:K160)</f>
        <v>9</v>
      </c>
    </row>
    <row r="162" spans="1:11" ht="12.75" outlineLevel="1">
      <c r="A162" s="29" t="s">
        <v>2</v>
      </c>
      <c r="B162" s="3">
        <v>5</v>
      </c>
      <c r="C162" s="3">
        <v>10</v>
      </c>
      <c r="D162" s="3">
        <v>6</v>
      </c>
      <c r="E162" s="3">
        <v>5</v>
      </c>
      <c r="F162" s="3">
        <v>16</v>
      </c>
      <c r="G162" s="3">
        <v>6</v>
      </c>
      <c r="H162" s="3">
        <v>4</v>
      </c>
      <c r="I162" s="3">
        <v>2</v>
      </c>
      <c r="J162" s="3">
        <v>7</v>
      </c>
      <c r="K162" s="18">
        <v>4</v>
      </c>
    </row>
    <row r="163" spans="1:11" ht="12.75" outlineLevel="1">
      <c r="A163" s="29" t="s">
        <v>20</v>
      </c>
      <c r="B163" s="3">
        <v>3</v>
      </c>
      <c r="C163" s="3">
        <v>1</v>
      </c>
      <c r="D163" s="3">
        <v>3</v>
      </c>
      <c r="E163" s="3">
        <v>8</v>
      </c>
      <c r="F163" s="3">
        <v>3</v>
      </c>
      <c r="G163" s="3">
        <v>6</v>
      </c>
      <c r="H163" s="3"/>
      <c r="I163" s="3">
        <v>7</v>
      </c>
      <c r="J163" s="3">
        <v>3</v>
      </c>
      <c r="K163" s="18">
        <v>3</v>
      </c>
    </row>
    <row r="164" spans="1:11" ht="12.75" outlineLevel="1">
      <c r="A164" s="29" t="s">
        <v>22</v>
      </c>
      <c r="B164" s="3"/>
      <c r="C164" s="3">
        <v>1</v>
      </c>
      <c r="D164" s="3">
        <v>2</v>
      </c>
      <c r="E164" s="3">
        <v>2</v>
      </c>
      <c r="F164" s="3">
        <v>2</v>
      </c>
      <c r="G164" s="3">
        <v>5</v>
      </c>
      <c r="H164" s="3">
        <v>1</v>
      </c>
      <c r="I164" s="3">
        <v>2</v>
      </c>
      <c r="J164" s="3">
        <v>3</v>
      </c>
      <c r="K164" s="18">
        <v>3</v>
      </c>
    </row>
    <row r="165" spans="1:11" ht="12.75">
      <c r="A165" s="27" t="s">
        <v>71</v>
      </c>
      <c r="B165" s="6">
        <f>SUM(B162:B164)</f>
        <v>8</v>
      </c>
      <c r="C165" s="6">
        <f aca="true" t="shared" si="47" ref="C165:H165">SUM(C162:C164)</f>
        <v>12</v>
      </c>
      <c r="D165" s="6">
        <f t="shared" si="47"/>
        <v>11</v>
      </c>
      <c r="E165" s="6">
        <f t="shared" si="47"/>
        <v>15</v>
      </c>
      <c r="F165" s="6">
        <f t="shared" si="47"/>
        <v>21</v>
      </c>
      <c r="G165" s="6">
        <f t="shared" si="47"/>
        <v>17</v>
      </c>
      <c r="H165" s="6">
        <f t="shared" si="47"/>
        <v>5</v>
      </c>
      <c r="I165" s="6">
        <f>SUM(I162:I164)</f>
        <v>11</v>
      </c>
      <c r="J165" s="6">
        <f>SUM(J162:J164)</f>
        <v>13</v>
      </c>
      <c r="K165" s="28">
        <f>SUM(K162:K164)</f>
        <v>10</v>
      </c>
    </row>
    <row r="166" spans="1:11" ht="12.75" outlineLevel="1">
      <c r="A166" s="29" t="s">
        <v>2</v>
      </c>
      <c r="B166" s="3">
        <v>89</v>
      </c>
      <c r="C166" s="3">
        <v>72</v>
      </c>
      <c r="D166" s="3">
        <v>80</v>
      </c>
      <c r="E166" s="3">
        <v>74</v>
      </c>
      <c r="F166" s="3">
        <v>75</v>
      </c>
      <c r="G166" s="3">
        <v>88</v>
      </c>
      <c r="H166" s="3">
        <v>80</v>
      </c>
      <c r="I166" s="3">
        <v>54</v>
      </c>
      <c r="J166" s="3">
        <v>59</v>
      </c>
      <c r="K166" s="18">
        <v>66</v>
      </c>
    </row>
    <row r="167" spans="1:11" ht="12.75" outlineLevel="1">
      <c r="A167" s="29" t="s">
        <v>20</v>
      </c>
      <c r="B167" s="3">
        <v>1</v>
      </c>
      <c r="C167" s="3">
        <v>1</v>
      </c>
      <c r="D167" s="3">
        <v>2</v>
      </c>
      <c r="E167" s="3">
        <v>5</v>
      </c>
      <c r="F167" s="3">
        <v>2</v>
      </c>
      <c r="G167" s="3">
        <v>2</v>
      </c>
      <c r="H167" s="3"/>
      <c r="I167" s="3">
        <v>8</v>
      </c>
      <c r="J167" s="3">
        <v>1</v>
      </c>
      <c r="K167" s="18">
        <v>11</v>
      </c>
    </row>
    <row r="168" spans="1:11" ht="12.75" outlineLevel="1">
      <c r="A168" s="29" t="s">
        <v>22</v>
      </c>
      <c r="B168" s="3"/>
      <c r="C168" s="3">
        <v>3</v>
      </c>
      <c r="D168" s="3">
        <v>3</v>
      </c>
      <c r="E168" s="3">
        <v>2</v>
      </c>
      <c r="F168" s="3">
        <v>1</v>
      </c>
      <c r="G168" s="3">
        <v>4</v>
      </c>
      <c r="H168" s="3">
        <v>2</v>
      </c>
      <c r="I168" s="3"/>
      <c r="J168" s="3">
        <v>1</v>
      </c>
      <c r="K168" s="18">
        <v>4</v>
      </c>
    </row>
    <row r="169" spans="1:11" ht="12.75">
      <c r="A169" s="27" t="s">
        <v>72</v>
      </c>
      <c r="B169" s="6">
        <f>SUM(B166:B168)</f>
        <v>90</v>
      </c>
      <c r="C169" s="6">
        <f aca="true" t="shared" si="48" ref="C169:H169">SUM(C166:C168)</f>
        <v>76</v>
      </c>
      <c r="D169" s="6">
        <f t="shared" si="48"/>
        <v>85</v>
      </c>
      <c r="E169" s="6">
        <f t="shared" si="48"/>
        <v>81</v>
      </c>
      <c r="F169" s="6">
        <f t="shared" si="48"/>
        <v>78</v>
      </c>
      <c r="G169" s="6">
        <f t="shared" si="48"/>
        <v>94</v>
      </c>
      <c r="H169" s="6">
        <f t="shared" si="48"/>
        <v>82</v>
      </c>
      <c r="I169" s="6">
        <f>SUM(I166:I168)</f>
        <v>62</v>
      </c>
      <c r="J169" s="6">
        <f>SUM(J166:J168)</f>
        <v>61</v>
      </c>
      <c r="K169" s="28">
        <f>SUM(K166:K168)</f>
        <v>81</v>
      </c>
    </row>
    <row r="170" spans="1:11" ht="12.75" outlineLevel="1">
      <c r="A170" s="29" t="s">
        <v>2</v>
      </c>
      <c r="B170" s="3">
        <v>106</v>
      </c>
      <c r="C170" s="3">
        <v>98</v>
      </c>
      <c r="D170" s="3">
        <v>142</v>
      </c>
      <c r="E170" s="3">
        <v>110</v>
      </c>
      <c r="F170" s="3">
        <v>154</v>
      </c>
      <c r="G170" s="3">
        <v>144</v>
      </c>
      <c r="H170" s="3">
        <v>156</v>
      </c>
      <c r="I170" s="3">
        <v>165</v>
      </c>
      <c r="J170" s="3">
        <v>150</v>
      </c>
      <c r="K170" s="18">
        <v>170</v>
      </c>
    </row>
    <row r="171" spans="1:11" ht="12.75" outlineLevel="1">
      <c r="A171" s="29" t="s">
        <v>20</v>
      </c>
      <c r="B171" s="3">
        <v>7</v>
      </c>
      <c r="C171" s="3">
        <v>5</v>
      </c>
      <c r="D171" s="3">
        <v>6</v>
      </c>
      <c r="E171" s="3">
        <v>8</v>
      </c>
      <c r="F171" s="3">
        <v>3</v>
      </c>
      <c r="G171" s="3">
        <v>4</v>
      </c>
      <c r="H171" s="3">
        <v>14</v>
      </c>
      <c r="I171" s="3">
        <v>12</v>
      </c>
      <c r="J171" s="3">
        <v>8</v>
      </c>
      <c r="K171" s="18">
        <v>10</v>
      </c>
    </row>
    <row r="172" spans="1:11" ht="12.75" outlineLevel="1">
      <c r="A172" s="29" t="s">
        <v>22</v>
      </c>
      <c r="B172" s="3">
        <v>8</v>
      </c>
      <c r="C172" s="3">
        <v>14</v>
      </c>
      <c r="D172" s="3">
        <v>13</v>
      </c>
      <c r="E172" s="3">
        <v>7</v>
      </c>
      <c r="F172" s="3">
        <v>6</v>
      </c>
      <c r="G172" s="3">
        <v>4</v>
      </c>
      <c r="H172" s="3">
        <v>8</v>
      </c>
      <c r="I172" s="3">
        <v>5</v>
      </c>
      <c r="J172" s="3">
        <v>1</v>
      </c>
      <c r="K172" s="18">
        <v>8</v>
      </c>
    </row>
    <row r="173" spans="1:11" ht="12.75">
      <c r="A173" s="27" t="s">
        <v>73</v>
      </c>
      <c r="B173" s="6">
        <f>SUM(B170:B172)</f>
        <v>121</v>
      </c>
      <c r="C173" s="6">
        <f aca="true" t="shared" si="49" ref="C173:H173">SUM(C170:C172)</f>
        <v>117</v>
      </c>
      <c r="D173" s="6">
        <f t="shared" si="49"/>
        <v>161</v>
      </c>
      <c r="E173" s="6">
        <f t="shared" si="49"/>
        <v>125</v>
      </c>
      <c r="F173" s="6">
        <f t="shared" si="49"/>
        <v>163</v>
      </c>
      <c r="G173" s="6">
        <f t="shared" si="49"/>
        <v>152</v>
      </c>
      <c r="H173" s="6">
        <f t="shared" si="49"/>
        <v>178</v>
      </c>
      <c r="I173" s="6">
        <f>SUM(I170:I172)</f>
        <v>182</v>
      </c>
      <c r="J173" s="6">
        <f>SUM(J170:J172)</f>
        <v>159</v>
      </c>
      <c r="K173" s="28">
        <f>SUM(K170:K172)</f>
        <v>188</v>
      </c>
    </row>
    <row r="174" spans="1:11" ht="12.75" outlineLevel="1">
      <c r="A174" s="29" t="s">
        <v>2</v>
      </c>
      <c r="B174" s="3"/>
      <c r="C174" s="3"/>
      <c r="D174" s="3"/>
      <c r="E174" s="3"/>
      <c r="F174" s="3">
        <v>2</v>
      </c>
      <c r="G174" s="3">
        <v>5</v>
      </c>
      <c r="H174" s="3">
        <v>19</v>
      </c>
      <c r="I174" s="3">
        <v>32</v>
      </c>
      <c r="J174" s="3">
        <v>31</v>
      </c>
      <c r="K174" s="18">
        <v>32</v>
      </c>
    </row>
    <row r="175" spans="1:11" ht="12.75">
      <c r="A175" s="27" t="s">
        <v>74</v>
      </c>
      <c r="B175" s="6">
        <f>B174</f>
        <v>0</v>
      </c>
      <c r="C175" s="6">
        <f aca="true" t="shared" si="50" ref="C175:H175">C174</f>
        <v>0</v>
      </c>
      <c r="D175" s="6">
        <f t="shared" si="50"/>
        <v>0</v>
      </c>
      <c r="E175" s="6">
        <f t="shared" si="50"/>
        <v>0</v>
      </c>
      <c r="F175" s="6">
        <f t="shared" si="50"/>
        <v>2</v>
      </c>
      <c r="G175" s="6">
        <f t="shared" si="50"/>
        <v>5</v>
      </c>
      <c r="H175" s="6">
        <f t="shared" si="50"/>
        <v>19</v>
      </c>
      <c r="I175" s="6">
        <f>I174</f>
        <v>32</v>
      </c>
      <c r="J175" s="6">
        <f>J174</f>
        <v>31</v>
      </c>
      <c r="K175" s="28">
        <f>K174</f>
        <v>32</v>
      </c>
    </row>
    <row r="176" spans="1:11" ht="12.75" outlineLevel="1">
      <c r="A176" s="29" t="s">
        <v>2</v>
      </c>
      <c r="B176" s="3">
        <v>73</v>
      </c>
      <c r="C176" s="3">
        <v>60</v>
      </c>
      <c r="D176" s="3">
        <v>44</v>
      </c>
      <c r="E176" s="3">
        <v>50</v>
      </c>
      <c r="F176" s="3">
        <v>64</v>
      </c>
      <c r="G176" s="3">
        <v>52</v>
      </c>
      <c r="H176" s="3">
        <v>78</v>
      </c>
      <c r="I176" s="3">
        <v>83</v>
      </c>
      <c r="J176" s="3">
        <v>120</v>
      </c>
      <c r="K176" s="18">
        <v>122</v>
      </c>
    </row>
    <row r="177" spans="1:11" ht="12.75" outlineLevel="1">
      <c r="A177" s="29" t="s">
        <v>20</v>
      </c>
      <c r="B177" s="3"/>
      <c r="C177" s="3"/>
      <c r="D177" s="3"/>
      <c r="E177" s="3"/>
      <c r="F177" s="3"/>
      <c r="G177" s="3"/>
      <c r="H177" s="3">
        <v>18</v>
      </c>
      <c r="I177" s="3">
        <v>19</v>
      </c>
      <c r="J177" s="3">
        <v>0</v>
      </c>
      <c r="K177" s="18">
        <v>24</v>
      </c>
    </row>
    <row r="178" spans="1:11" ht="12.75">
      <c r="A178" s="27" t="s">
        <v>75</v>
      </c>
      <c r="B178" s="6">
        <f aca="true" t="shared" si="51" ref="B178:G178">B176</f>
        <v>73</v>
      </c>
      <c r="C178" s="6">
        <f t="shared" si="51"/>
        <v>60</v>
      </c>
      <c r="D178" s="6">
        <f t="shared" si="51"/>
        <v>44</v>
      </c>
      <c r="E178" s="6">
        <f t="shared" si="51"/>
        <v>50</v>
      </c>
      <c r="F178" s="6">
        <f t="shared" si="51"/>
        <v>64</v>
      </c>
      <c r="G178" s="6">
        <f t="shared" si="51"/>
        <v>52</v>
      </c>
      <c r="H178" s="6">
        <f>SUM(H176:H177)</f>
        <v>96</v>
      </c>
      <c r="I178" s="6">
        <f>SUM(I176:I177)</f>
        <v>102</v>
      </c>
      <c r="J178" s="6">
        <f>SUM(J176:J177)</f>
        <v>120</v>
      </c>
      <c r="K178" s="28">
        <f>SUM(K176:K177)</f>
        <v>146</v>
      </c>
    </row>
    <row r="179" spans="1:11" ht="12.75" outlineLevel="1">
      <c r="A179" s="29" t="s">
        <v>2</v>
      </c>
      <c r="B179" s="3">
        <v>29</v>
      </c>
      <c r="C179" s="3">
        <v>23</v>
      </c>
      <c r="D179" s="3">
        <v>30</v>
      </c>
      <c r="E179" s="3">
        <v>17</v>
      </c>
      <c r="F179" s="3">
        <v>19</v>
      </c>
      <c r="G179" s="3">
        <v>32</v>
      </c>
      <c r="H179" s="3">
        <v>32</v>
      </c>
      <c r="I179" s="3">
        <v>27</v>
      </c>
      <c r="J179" s="3">
        <v>25</v>
      </c>
      <c r="K179" s="18">
        <v>22</v>
      </c>
    </row>
    <row r="180" spans="1:11" ht="12.75" outlineLevel="1">
      <c r="A180" s="29" t="s">
        <v>20</v>
      </c>
      <c r="B180" s="3">
        <v>6</v>
      </c>
      <c r="C180" s="3">
        <v>5</v>
      </c>
      <c r="D180" s="3">
        <v>5</v>
      </c>
      <c r="E180" s="3">
        <v>7</v>
      </c>
      <c r="F180" s="3">
        <v>5</v>
      </c>
      <c r="G180" s="3">
        <v>11</v>
      </c>
      <c r="H180" s="3">
        <v>13</v>
      </c>
      <c r="I180" s="3">
        <v>8</v>
      </c>
      <c r="J180" s="3">
        <v>13</v>
      </c>
      <c r="K180" s="18">
        <v>10</v>
      </c>
    </row>
    <row r="181" spans="1:11" ht="12.75">
      <c r="A181" s="27" t="s">
        <v>76</v>
      </c>
      <c r="B181" s="6">
        <f>SUM(B179:B180)</f>
        <v>35</v>
      </c>
      <c r="C181" s="6">
        <f aca="true" t="shared" si="52" ref="C181:H181">SUM(C179:C180)</f>
        <v>28</v>
      </c>
      <c r="D181" s="6">
        <f t="shared" si="52"/>
        <v>35</v>
      </c>
      <c r="E181" s="6">
        <f t="shared" si="52"/>
        <v>24</v>
      </c>
      <c r="F181" s="6">
        <f t="shared" si="52"/>
        <v>24</v>
      </c>
      <c r="G181" s="6">
        <f t="shared" si="52"/>
        <v>43</v>
      </c>
      <c r="H181" s="6">
        <f t="shared" si="52"/>
        <v>45</v>
      </c>
      <c r="I181" s="6">
        <f>SUM(I179:I180)</f>
        <v>35</v>
      </c>
      <c r="J181" s="6">
        <f>SUM(J179:J180)</f>
        <v>38</v>
      </c>
      <c r="K181" s="28">
        <f>SUM(K179:K180)</f>
        <v>32</v>
      </c>
    </row>
    <row r="182" spans="1:11" ht="12.75" outlineLevel="1">
      <c r="A182" s="29" t="s">
        <v>2</v>
      </c>
      <c r="B182" s="3">
        <v>5</v>
      </c>
      <c r="C182" s="3">
        <v>5</v>
      </c>
      <c r="D182" s="3">
        <v>5</v>
      </c>
      <c r="E182" s="3">
        <v>5</v>
      </c>
      <c r="F182" s="3">
        <v>5</v>
      </c>
      <c r="G182" s="3">
        <v>3</v>
      </c>
      <c r="H182" s="3">
        <v>1</v>
      </c>
      <c r="I182" s="3">
        <v>4</v>
      </c>
      <c r="J182" s="3">
        <v>5</v>
      </c>
      <c r="K182" s="18">
        <v>7</v>
      </c>
    </row>
    <row r="183" spans="1:11" ht="12.75" outlineLevel="1">
      <c r="A183" s="29" t="s">
        <v>20</v>
      </c>
      <c r="B183" s="3">
        <v>10</v>
      </c>
      <c r="C183" s="3">
        <v>9</v>
      </c>
      <c r="D183" s="3">
        <v>5</v>
      </c>
      <c r="E183" s="3">
        <v>11</v>
      </c>
      <c r="F183" s="3">
        <v>6</v>
      </c>
      <c r="G183" s="3">
        <v>8</v>
      </c>
      <c r="H183" s="3">
        <v>13</v>
      </c>
      <c r="I183" s="3">
        <v>10</v>
      </c>
      <c r="J183" s="3">
        <v>12</v>
      </c>
      <c r="K183" s="18">
        <v>11</v>
      </c>
    </row>
    <row r="184" spans="1:11" ht="12.75">
      <c r="A184" s="27" t="s">
        <v>77</v>
      </c>
      <c r="B184" s="6">
        <f>SUM(B182:B183)</f>
        <v>15</v>
      </c>
      <c r="C184" s="6">
        <f aca="true" t="shared" si="53" ref="C184:H184">SUM(C182:C183)</f>
        <v>14</v>
      </c>
      <c r="D184" s="6">
        <f t="shared" si="53"/>
        <v>10</v>
      </c>
      <c r="E184" s="6">
        <f t="shared" si="53"/>
        <v>16</v>
      </c>
      <c r="F184" s="6">
        <f t="shared" si="53"/>
        <v>11</v>
      </c>
      <c r="G184" s="6">
        <f t="shared" si="53"/>
        <v>11</v>
      </c>
      <c r="H184" s="6">
        <f t="shared" si="53"/>
        <v>14</v>
      </c>
      <c r="I184" s="6">
        <f>SUM(I182:I183)</f>
        <v>14</v>
      </c>
      <c r="J184" s="6">
        <f>SUM(J182:J183)</f>
        <v>17</v>
      </c>
      <c r="K184" s="28">
        <f>SUM(K182:K183)</f>
        <v>18</v>
      </c>
    </row>
    <row r="185" spans="1:11" ht="12.75" outlineLevel="1">
      <c r="A185" s="29" t="s">
        <v>20</v>
      </c>
      <c r="B185" s="3">
        <v>3</v>
      </c>
      <c r="C185" s="3"/>
      <c r="D185" s="3"/>
      <c r="E185" s="3"/>
      <c r="F185" s="3"/>
      <c r="G185" s="3"/>
      <c r="H185" s="3"/>
      <c r="I185" s="3"/>
      <c r="J185" s="3"/>
      <c r="K185" s="18"/>
    </row>
    <row r="186" spans="1:11" ht="12.75">
      <c r="A186" s="27" t="s">
        <v>78</v>
      </c>
      <c r="B186" s="6">
        <f>B185</f>
        <v>3</v>
      </c>
      <c r="C186" s="6">
        <f aca="true" t="shared" si="54" ref="C186:H186">C185</f>
        <v>0</v>
      </c>
      <c r="D186" s="6">
        <f t="shared" si="54"/>
        <v>0</v>
      </c>
      <c r="E186" s="6">
        <f t="shared" si="54"/>
        <v>0</v>
      </c>
      <c r="F186" s="6">
        <f t="shared" si="54"/>
        <v>0</v>
      </c>
      <c r="G186" s="6">
        <f t="shared" si="54"/>
        <v>0</v>
      </c>
      <c r="H186" s="6">
        <f t="shared" si="54"/>
        <v>0</v>
      </c>
      <c r="I186" s="6">
        <f>I185</f>
        <v>0</v>
      </c>
      <c r="J186" s="6">
        <f>J185</f>
        <v>0</v>
      </c>
      <c r="K186" s="28">
        <f>K185</f>
        <v>0</v>
      </c>
    </row>
    <row r="187" spans="1:11" ht="12.75" outlineLevel="1">
      <c r="A187" s="29" t="s">
        <v>2</v>
      </c>
      <c r="B187" s="3">
        <v>24</v>
      </c>
      <c r="C187" s="3">
        <v>15</v>
      </c>
      <c r="D187" s="3">
        <v>22</v>
      </c>
      <c r="E187" s="3">
        <v>21</v>
      </c>
      <c r="F187" s="3">
        <v>24</v>
      </c>
      <c r="G187" s="3">
        <v>23</v>
      </c>
      <c r="H187" s="3">
        <v>12</v>
      </c>
      <c r="I187" s="3">
        <v>20</v>
      </c>
      <c r="J187" s="3">
        <v>17</v>
      </c>
      <c r="K187" s="18">
        <v>16</v>
      </c>
    </row>
    <row r="188" spans="1:11" ht="12.75" outlineLevel="1">
      <c r="A188" s="29" t="s">
        <v>20</v>
      </c>
      <c r="B188" s="3">
        <v>3</v>
      </c>
      <c r="C188" s="3">
        <v>2</v>
      </c>
      <c r="D188" s="3"/>
      <c r="E188" s="3"/>
      <c r="F188" s="3"/>
      <c r="G188" s="3"/>
      <c r="H188" s="3"/>
      <c r="I188" s="3"/>
      <c r="J188" s="3"/>
      <c r="K188" s="18"/>
    </row>
    <row r="189" spans="1:11" ht="12.75">
      <c r="A189" s="27" t="s">
        <v>79</v>
      </c>
      <c r="B189" s="6">
        <f>SUM(B187:B188)</f>
        <v>27</v>
      </c>
      <c r="C189" s="6">
        <f aca="true" t="shared" si="55" ref="C189:H189">SUM(C187:C188)</f>
        <v>17</v>
      </c>
      <c r="D189" s="6">
        <f t="shared" si="55"/>
        <v>22</v>
      </c>
      <c r="E189" s="6">
        <f t="shared" si="55"/>
        <v>21</v>
      </c>
      <c r="F189" s="6">
        <f t="shared" si="55"/>
        <v>24</v>
      </c>
      <c r="G189" s="6">
        <f t="shared" si="55"/>
        <v>23</v>
      </c>
      <c r="H189" s="6">
        <f t="shared" si="55"/>
        <v>12</v>
      </c>
      <c r="I189" s="6">
        <f>SUM(I187:I188)</f>
        <v>20</v>
      </c>
      <c r="J189" s="6">
        <f>SUM(J187:J188)</f>
        <v>17</v>
      </c>
      <c r="K189" s="28">
        <f>SUM(K187:K188)</f>
        <v>16</v>
      </c>
    </row>
  </sheetData>
  <sheetProtection formatCells="0" formatColumns="0" formatRows="0" insertColumns="0" insertRows="0" sort="0" autoFilter="0" pivotTables="0"/>
  <mergeCells count="4">
    <mergeCell ref="A5:K5"/>
    <mergeCell ref="A3:K3"/>
    <mergeCell ref="A2:K2"/>
    <mergeCell ref="A1:K1"/>
  </mergeCells>
  <printOptions horizontalCentered="1"/>
  <pageMargins left="0.5" right="0.5" top="0.5" bottom="0.5" header="0.3" footer="0.3"/>
  <pageSetup fitToHeight="3" horizontalDpi="1200" verticalDpi="1200" orientation="portrait" scale="83" r:id="rId1"/>
  <headerFooter>
    <oddFooter>&amp;L&amp;"Arial,Bold Italic"&amp;8*2009-2010:  Family and Consumer Sciences Department name changed to Nutrition and Hospitality Managment&amp;R&amp;"Arial,Bold Italic"&amp;8Prepared by Institutional Research</oddFooter>
  </headerFooter>
  <rowBreaks count="1" manualBreakCount="1"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Tiffany</dc:creator>
  <cp:keywords/>
  <dc:description/>
  <cp:lastModifiedBy>Tiffany Gregory</cp:lastModifiedBy>
  <cp:lastPrinted>2013-03-20T17:08:48Z</cp:lastPrinted>
  <dcterms:created xsi:type="dcterms:W3CDTF">2012-01-13T21:29:39Z</dcterms:created>
  <dcterms:modified xsi:type="dcterms:W3CDTF">2015-02-03T22:12:01Z</dcterms:modified>
  <cp:category/>
  <cp:version/>
  <cp:contentType/>
  <cp:contentStatus/>
</cp:coreProperties>
</file>